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POPLATKY\"/>
    </mc:Choice>
  </mc:AlternateContent>
  <xr:revisionPtr revIDLastSave="0" documentId="13_ncr:1_{27D3C5B2-8991-4F02-81C3-A7EE76756E83}" xr6:coauthVersionLast="47" xr6:coauthVersionMax="47" xr10:uidLastSave="{00000000-0000-0000-0000-000000000000}"/>
  <bookViews>
    <workbookView xWindow="30" yWindow="480" windowWidth="28770" windowHeight="16920" xr2:uid="{9F30B619-1BBE-4392-8828-653A6681DD96}"/>
  </bookViews>
  <sheets>
    <sheet name="List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61" i="1"/>
  <c r="H61" i="1"/>
  <c r="G16" i="1"/>
  <c r="G37" i="1" l="1"/>
  <c r="H37" i="1" s="1"/>
  <c r="G59" i="1"/>
  <c r="H59" i="1"/>
  <c r="G93" i="1"/>
  <c r="E92" i="1"/>
  <c r="C92" i="1"/>
  <c r="G91" i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0" i="1"/>
  <c r="H60" i="1" s="1"/>
  <c r="G58" i="1"/>
  <c r="H58" i="1" s="1"/>
  <c r="G57" i="1"/>
  <c r="H57" i="1" s="1"/>
  <c r="G56" i="1"/>
  <c r="H56" i="1" s="1"/>
  <c r="G55" i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H47" i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H17" i="1"/>
  <c r="H16" i="1"/>
  <c r="G15" i="1"/>
  <c r="H15" i="1" s="1"/>
  <c r="G14" i="1"/>
  <c r="H14" i="1" s="1"/>
  <c r="G13" i="1"/>
  <c r="H13" i="1" s="1"/>
  <c r="G12" i="1"/>
  <c r="H12" i="1" s="1"/>
  <c r="G11" i="1"/>
  <c r="H11" i="1" s="1"/>
  <c r="H92" i="1" l="1"/>
  <c r="G92" i="1"/>
</calcChain>
</file>

<file path=xl/sharedStrings.xml><?xml version="1.0" encoding="utf-8"?>
<sst xmlns="http://schemas.openxmlformats.org/spreadsheetml/2006/main" count="90" uniqueCount="90">
  <si>
    <t>číslo účtu : 8227541/0100</t>
  </si>
  <si>
    <t>PŘÍJMENÍ</t>
  </si>
  <si>
    <t>STAV 11/2023</t>
  </si>
  <si>
    <t>STAV 6/2024</t>
  </si>
  <si>
    <t>STAV         11/ 2024</t>
  </si>
  <si>
    <t>SPOTŘEBA</t>
  </si>
  <si>
    <t>ČÁSTKA K ÚHRADĚ</t>
  </si>
  <si>
    <t>placeno</t>
  </si>
  <si>
    <t>Variabilní symbol</t>
  </si>
  <si>
    <t xml:space="preserve">Ambrož </t>
  </si>
  <si>
    <t>Bartoníček Lukáš</t>
  </si>
  <si>
    <t>Bauer František</t>
  </si>
  <si>
    <t>Beksa fara</t>
  </si>
  <si>
    <t>Bernatová Alena</t>
  </si>
  <si>
    <t>Bernat Jiří</t>
  </si>
  <si>
    <t>Bernat Lukáš</t>
  </si>
  <si>
    <t>Brusák Stanislav</t>
  </si>
  <si>
    <t xml:space="preserve">Bytovka </t>
  </si>
  <si>
    <t>Cimbál Milan</t>
  </si>
  <si>
    <t xml:space="preserve">Drbohlav František </t>
  </si>
  <si>
    <t xml:space="preserve">Dvořáková Radka, </t>
  </si>
  <si>
    <t>Fiala Milan</t>
  </si>
  <si>
    <t xml:space="preserve">Fohlerová Milada </t>
  </si>
  <si>
    <t>Folprechtová Eva</t>
  </si>
  <si>
    <t>Fryntová Šárka</t>
  </si>
  <si>
    <t xml:space="preserve">Greško Michal </t>
  </si>
  <si>
    <t>Havelková Jaroslava</t>
  </si>
  <si>
    <t>Helikar Jaromír</t>
  </si>
  <si>
    <t>Hlaváčková Eva</t>
  </si>
  <si>
    <t xml:space="preserve">Hovádek Jiří </t>
  </si>
  <si>
    <t xml:space="preserve">Hylmar </t>
  </si>
  <si>
    <t>Chládek</t>
  </si>
  <si>
    <t>Ernsten Hedvika</t>
  </si>
  <si>
    <t>Fuksová</t>
  </si>
  <si>
    <t xml:space="preserve">Jakubec </t>
  </si>
  <si>
    <t>Jandová</t>
  </si>
  <si>
    <t>Janovský František</t>
  </si>
  <si>
    <t xml:space="preserve">Jedlička Ladislav </t>
  </si>
  <si>
    <t>Jenček Lubor</t>
  </si>
  <si>
    <t xml:space="preserve">Karban Aleš </t>
  </si>
  <si>
    <t>Karban Jan</t>
  </si>
  <si>
    <t>Karban Josef</t>
  </si>
  <si>
    <t xml:space="preserve">Karban Miloš </t>
  </si>
  <si>
    <t xml:space="preserve">Knížek Jiří </t>
  </si>
  <si>
    <t>Kopřiva Miloš</t>
  </si>
  <si>
    <t>Kovanda Ladislav</t>
  </si>
  <si>
    <t>Krausová</t>
  </si>
  <si>
    <t>Kravín Samšina</t>
  </si>
  <si>
    <t>Krejčová Marie</t>
  </si>
  <si>
    <t xml:space="preserve">Krupička </t>
  </si>
  <si>
    <t>Kučerová Marie</t>
  </si>
  <si>
    <t>Kužel</t>
  </si>
  <si>
    <t>Kverek</t>
  </si>
  <si>
    <t>Laloušek</t>
  </si>
  <si>
    <t>Lhota Milan</t>
  </si>
  <si>
    <t>Maštálka Jaroslav</t>
  </si>
  <si>
    <t xml:space="preserve">Mizera Jan </t>
  </si>
  <si>
    <t xml:space="preserve">Nováček Jiří </t>
  </si>
  <si>
    <t>Paulů Josef</t>
  </si>
  <si>
    <t>Pažout Pavel</t>
  </si>
  <si>
    <t>Pažout Richard</t>
  </si>
  <si>
    <t xml:space="preserve">Peterka </t>
  </si>
  <si>
    <t>Ransdorfová</t>
  </si>
  <si>
    <t>Restaurace</t>
  </si>
  <si>
    <t>Spiwok</t>
  </si>
  <si>
    <t>Stránský Václav ml</t>
  </si>
  <si>
    <t>Stránský Václav st.</t>
  </si>
  <si>
    <t>Studený František</t>
  </si>
  <si>
    <t>Sudek Josef</t>
  </si>
  <si>
    <t>Svobodová Blanka</t>
  </si>
  <si>
    <t>Šedo</t>
  </si>
  <si>
    <t>Šittavanc</t>
  </si>
  <si>
    <t xml:space="preserve">Špígl Dan </t>
  </si>
  <si>
    <t xml:space="preserve">Štěrba Karel </t>
  </si>
  <si>
    <t>Šveda Martin</t>
  </si>
  <si>
    <t xml:space="preserve">Těšínský Miroslav </t>
  </si>
  <si>
    <t>Tupáček Vratislav</t>
  </si>
  <si>
    <t xml:space="preserve">Ulrich Miroslav </t>
  </si>
  <si>
    <t>Vajdlová</t>
  </si>
  <si>
    <t>Vaníček Lukáš</t>
  </si>
  <si>
    <t xml:space="preserve">Voda ml. </t>
  </si>
  <si>
    <t>Voda st.</t>
  </si>
  <si>
    <t>Zahrádková</t>
  </si>
  <si>
    <t>Zikmund Petr</t>
  </si>
  <si>
    <t>CELKEM</t>
  </si>
  <si>
    <t>Samšina 6/2025</t>
  </si>
  <si>
    <t>Marušková Natálie</t>
  </si>
  <si>
    <t>Hodovalová Renata</t>
  </si>
  <si>
    <t>Medlíková Daniela</t>
  </si>
  <si>
    <t>STAV 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</si>
</sst>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4" fontId="4" fillId="0" borderId="8" xfId="1" applyFont="1" applyBorder="1"/>
    <xf numFmtId="0" fontId="6" fillId="2" borderId="8" xfId="0" applyFont="1" applyFill="1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8" xfId="0" applyFill="1" applyBorder="1"/>
    <xf numFmtId="0" fontId="6" fillId="0" borderId="8" xfId="0" applyFont="1" applyBorder="1"/>
    <xf numFmtId="0" fontId="7" fillId="0" borderId="8" xfId="0" applyFont="1" applyBorder="1"/>
    <xf numFmtId="0" fontId="8" fillId="0" borderId="7" xfId="0" applyFont="1" applyBorder="1"/>
    <xf numFmtId="0" fontId="8" fillId="0" borderId="0" xfId="0" applyFont="1"/>
    <xf numFmtId="0" fontId="0" fillId="3" borderId="7" xfId="0" applyFill="1" applyBorder="1"/>
    <xf numFmtId="0" fontId="0" fillId="4" borderId="8" xfId="0" applyFill="1" applyBorder="1"/>
    <xf numFmtId="0" fontId="0" fillId="0" borderId="10" xfId="0" applyBorder="1"/>
    <xf numFmtId="0" fontId="9" fillId="0" borderId="7" xfId="0" applyFont="1" applyBorder="1"/>
    <xf numFmtId="0" fontId="9" fillId="0" borderId="0" xfId="0" applyFont="1"/>
    <xf numFmtId="0" fontId="9" fillId="0" borderId="10" xfId="0" applyFont="1" applyBorder="1"/>
    <xf numFmtId="0" fontId="0" fillId="0" borderId="1" xfId="0" applyBorder="1" applyAlignment="1">
      <alignment wrapText="1"/>
    </xf>
    <xf numFmtId="0" fontId="6" fillId="2" borderId="7" xfId="0" applyFont="1" applyFill="1" applyBorder="1"/>
    <xf numFmtId="0" fontId="0" fillId="2" borderId="7" xfId="0" applyFill="1" applyBorder="1"/>
    <xf numFmtId="0" fontId="6" fillId="0" borderId="7" xfId="0" applyFont="1" applyBorder="1"/>
    <xf numFmtId="0" fontId="7" fillId="0" borderId="7" xfId="0" applyFont="1" applyBorder="1"/>
    <xf numFmtId="0" fontId="4" fillId="2" borderId="7" xfId="0" applyFont="1" applyFill="1" applyBorder="1"/>
    <xf numFmtId="14" fontId="5" fillId="0" borderId="0" xfId="1" applyNumberFormat="1" applyFont="1" applyFill="1" applyBorder="1"/>
    <xf numFmtId="44" fontId="5" fillId="0" borderId="0" xfId="1" applyFont="1" applyFill="1" applyBorder="1"/>
    <xf numFmtId="0" fontId="4" fillId="0" borderId="0" xfId="0" applyFont="1"/>
    <xf numFmtId="14" fontId="5" fillId="0" borderId="2" xfId="1" applyNumberFormat="1" applyFont="1" applyFill="1" applyBorder="1"/>
    <xf numFmtId="14" fontId="5" fillId="0" borderId="5" xfId="1" applyNumberFormat="1" applyFont="1" applyFill="1" applyBorder="1"/>
    <xf numFmtId="0" fontId="6" fillId="0" borderId="0" xfId="0" applyFont="1"/>
    <xf numFmtId="17" fontId="5" fillId="0" borderId="0" xfId="1" applyNumberFormat="1" applyFont="1" applyFill="1" applyBorder="1"/>
    <xf numFmtId="44" fontId="4" fillId="0" borderId="0" xfId="1" applyFont="1" applyFill="1" applyBorder="1"/>
    <xf numFmtId="44" fontId="2" fillId="0" borderId="0" xfId="1" applyFont="1" applyFill="1"/>
    <xf numFmtId="0" fontId="0" fillId="0" borderId="2" xfId="0" applyFill="1" applyBorder="1"/>
    <xf numFmtId="0" fontId="0" fillId="0" borderId="8" xfId="0" applyFill="1" applyBorder="1"/>
    <xf numFmtId="44" fontId="4" fillId="0" borderId="2" xfId="1" applyFont="1" applyFill="1" applyBorder="1"/>
    <xf numFmtId="0" fontId="0" fillId="0" borderId="5" xfId="0" applyFill="1" applyBorder="1"/>
    <xf numFmtId="44" fontId="4" fillId="0" borderId="5" xfId="1" applyFont="1" applyFill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12" xfId="0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BA30-13C9-4E77-8A34-24F11812B4D1}">
  <dimension ref="A4:P93"/>
  <sheetViews>
    <sheetView tabSelected="1" workbookViewId="0">
      <selection activeCell="F80" sqref="F80"/>
    </sheetView>
  </sheetViews>
  <sheetFormatPr defaultRowHeight="15" x14ac:dyDescent="0.25"/>
  <cols>
    <col min="4" max="4" width="9.7109375" customWidth="1"/>
    <col min="5" max="5" width="8.85546875" customWidth="1"/>
    <col min="6" max="6" width="9.28515625" customWidth="1"/>
    <col min="7" max="7" width="10.140625" customWidth="1"/>
    <col min="8" max="8" width="16.42578125" customWidth="1"/>
    <col min="9" max="9" width="11.140625" customWidth="1"/>
    <col min="10" max="10" width="10.28515625" customWidth="1"/>
    <col min="11" max="11" width="16.42578125" customWidth="1"/>
  </cols>
  <sheetData>
    <row r="4" spans="1:11" x14ac:dyDescent="0.25">
      <c r="A4" t="s">
        <v>85</v>
      </c>
    </row>
    <row r="5" spans="1:11" ht="26.25" x14ac:dyDescent="0.4">
      <c r="B5" s="1" t="s">
        <v>0</v>
      </c>
      <c r="C5" s="1"/>
      <c r="D5" s="1"/>
      <c r="E5" s="1"/>
      <c r="F5" s="1"/>
      <c r="G5" s="1"/>
    </row>
    <row r="6" spans="1:11" ht="15.75" thickBot="1" x14ac:dyDescent="0.3"/>
    <row r="7" spans="1:11" ht="30" x14ac:dyDescent="0.25">
      <c r="A7" s="2" t="s">
        <v>1</v>
      </c>
      <c r="B7" s="3"/>
      <c r="C7" s="4" t="s">
        <v>2</v>
      </c>
      <c r="D7" s="4" t="s">
        <v>3</v>
      </c>
      <c r="E7" s="27" t="s">
        <v>4</v>
      </c>
      <c r="F7" s="4" t="s">
        <v>89</v>
      </c>
      <c r="G7" s="3" t="s">
        <v>5</v>
      </c>
      <c r="H7" s="4" t="s">
        <v>6</v>
      </c>
      <c r="I7" s="5"/>
      <c r="J7" s="3" t="s">
        <v>7</v>
      </c>
      <c r="K7" s="4" t="s">
        <v>8</v>
      </c>
    </row>
    <row r="8" spans="1:11" ht="15.75" thickBot="1" x14ac:dyDescent="0.3">
      <c r="A8" s="6"/>
      <c r="B8" s="7"/>
      <c r="C8" s="8"/>
      <c r="D8" s="8"/>
      <c r="E8" s="6"/>
      <c r="F8" s="8"/>
      <c r="G8" s="7"/>
      <c r="H8" s="8"/>
      <c r="I8" s="7"/>
      <c r="J8" s="7"/>
      <c r="K8" s="8"/>
    </row>
    <row r="9" spans="1:11" x14ac:dyDescent="0.25">
      <c r="A9" s="9"/>
      <c r="C9" s="10"/>
      <c r="D9" s="10"/>
      <c r="E9" s="9"/>
      <c r="F9" s="10"/>
      <c r="H9" s="10"/>
      <c r="K9" s="10"/>
    </row>
    <row r="10" spans="1:11" x14ac:dyDescent="0.25">
      <c r="A10" s="9"/>
      <c r="C10" s="10"/>
      <c r="D10" s="10"/>
      <c r="E10" s="9"/>
      <c r="F10" s="10"/>
      <c r="H10" s="10"/>
      <c r="K10" s="10"/>
    </row>
    <row r="11" spans="1:11" x14ac:dyDescent="0.25">
      <c r="A11" s="9" t="s">
        <v>9</v>
      </c>
      <c r="C11" s="10">
        <v>462</v>
      </c>
      <c r="D11" s="10">
        <v>475</v>
      </c>
      <c r="E11" s="9">
        <v>491</v>
      </c>
      <c r="F11" s="10">
        <v>510</v>
      </c>
      <c r="G11">
        <f>SUM(F:F-E:E)</f>
        <v>19</v>
      </c>
      <c r="H11" s="11">
        <f t="shared" ref="H11:H55" si="0">SUM(G:G*25)</f>
        <v>475</v>
      </c>
      <c r="I11" s="33"/>
      <c r="K11" s="10">
        <v>2310010029</v>
      </c>
    </row>
    <row r="12" spans="1:11" x14ac:dyDescent="0.25">
      <c r="A12" s="9" t="s">
        <v>10</v>
      </c>
      <c r="C12" s="10">
        <v>150</v>
      </c>
      <c r="D12" s="10">
        <v>199</v>
      </c>
      <c r="E12" s="9">
        <v>243</v>
      </c>
      <c r="F12" s="10">
        <v>298</v>
      </c>
      <c r="G12">
        <f>SUM(F:F-E:E)</f>
        <v>55</v>
      </c>
      <c r="H12" s="11">
        <f t="shared" si="0"/>
        <v>1375</v>
      </c>
      <c r="I12" s="33"/>
      <c r="K12" s="10">
        <v>2310010081</v>
      </c>
    </row>
    <row r="13" spans="1:11" x14ac:dyDescent="0.25">
      <c r="A13" s="9" t="s">
        <v>11</v>
      </c>
      <c r="C13" s="10">
        <v>255</v>
      </c>
      <c r="D13" s="10">
        <v>267</v>
      </c>
      <c r="E13" s="9">
        <v>276</v>
      </c>
      <c r="F13" s="10">
        <v>292</v>
      </c>
      <c r="G13">
        <f>SUM(F:F-E:E)</f>
        <v>16</v>
      </c>
      <c r="H13" s="11">
        <f t="shared" si="0"/>
        <v>400</v>
      </c>
      <c r="I13" s="33"/>
      <c r="K13" s="10">
        <v>2310010044</v>
      </c>
    </row>
    <row r="14" spans="1:11" x14ac:dyDescent="0.25">
      <c r="A14" s="9" t="s">
        <v>12</v>
      </c>
      <c r="C14" s="10"/>
      <c r="D14" s="10"/>
      <c r="E14" s="9">
        <v>27</v>
      </c>
      <c r="F14" s="10">
        <v>35</v>
      </c>
      <c r="G14">
        <f>SUM(F:F-E:E)</f>
        <v>8</v>
      </c>
      <c r="H14" s="11">
        <f t="shared" si="0"/>
        <v>200</v>
      </c>
      <c r="I14" s="34"/>
      <c r="K14" s="10">
        <v>2310010002</v>
      </c>
    </row>
    <row r="15" spans="1:11" x14ac:dyDescent="0.25">
      <c r="A15" s="9" t="s">
        <v>13</v>
      </c>
      <c r="C15" s="10">
        <v>657</v>
      </c>
      <c r="D15" s="10">
        <v>678</v>
      </c>
      <c r="E15" s="9">
        <v>695</v>
      </c>
      <c r="F15" s="10">
        <v>715</v>
      </c>
      <c r="G15">
        <f>SUM(F:F-E:E)</f>
        <v>20</v>
      </c>
      <c r="H15" s="11">
        <f t="shared" si="0"/>
        <v>500</v>
      </c>
      <c r="I15" s="33"/>
      <c r="K15" s="10">
        <v>2310010010</v>
      </c>
    </row>
    <row r="16" spans="1:11" x14ac:dyDescent="0.25">
      <c r="A16" s="9" t="s">
        <v>14</v>
      </c>
      <c r="C16" s="10">
        <v>2894</v>
      </c>
      <c r="D16" s="10">
        <v>2969</v>
      </c>
      <c r="E16" s="9">
        <v>3099</v>
      </c>
      <c r="F16" s="10">
        <v>3103</v>
      </c>
      <c r="G16">
        <f>SUM(F:F-E:E)</f>
        <v>4</v>
      </c>
      <c r="H16" s="11">
        <f t="shared" si="0"/>
        <v>100</v>
      </c>
      <c r="I16" s="33"/>
      <c r="K16" s="10">
        <v>2310010047</v>
      </c>
    </row>
    <row r="17" spans="1:16" x14ac:dyDescent="0.25">
      <c r="A17" s="9" t="s">
        <v>15</v>
      </c>
      <c r="C17" s="10">
        <v>464</v>
      </c>
      <c r="D17" s="10">
        <v>572</v>
      </c>
      <c r="E17" s="9">
        <v>712</v>
      </c>
      <c r="F17" s="10">
        <v>712</v>
      </c>
      <c r="G17">
        <v>140</v>
      </c>
      <c r="H17" s="11">
        <f t="shared" si="0"/>
        <v>3500</v>
      </c>
      <c r="I17" s="33"/>
      <c r="K17" s="10">
        <v>2310010080</v>
      </c>
    </row>
    <row r="18" spans="1:16" x14ac:dyDescent="0.25">
      <c r="A18" s="9" t="s">
        <v>16</v>
      </c>
      <c r="C18" s="10">
        <v>10</v>
      </c>
      <c r="D18" s="10">
        <v>10</v>
      </c>
      <c r="E18" s="9">
        <v>10</v>
      </c>
      <c r="F18" s="10">
        <v>10</v>
      </c>
      <c r="G18">
        <f t="shared" ref="G18:G27" si="1">SUM(F:F-E:E)</f>
        <v>0</v>
      </c>
      <c r="H18" s="11">
        <f t="shared" si="0"/>
        <v>0</v>
      </c>
      <c r="I18" s="34"/>
      <c r="K18" s="10">
        <v>2310010023</v>
      </c>
    </row>
    <row r="19" spans="1:16" x14ac:dyDescent="0.25">
      <c r="A19" s="9" t="s">
        <v>17</v>
      </c>
      <c r="C19" s="10">
        <v>4534</v>
      </c>
      <c r="D19" s="10">
        <v>4745</v>
      </c>
      <c r="E19" s="9">
        <v>4925</v>
      </c>
      <c r="F19" s="10">
        <v>5149</v>
      </c>
      <c r="G19">
        <f t="shared" si="1"/>
        <v>224</v>
      </c>
      <c r="H19" s="11">
        <f t="shared" si="0"/>
        <v>5600</v>
      </c>
      <c r="I19" s="33"/>
      <c r="K19" s="10">
        <v>2310010018</v>
      </c>
    </row>
    <row r="20" spans="1:16" x14ac:dyDescent="0.25">
      <c r="A20" s="9" t="s">
        <v>18</v>
      </c>
      <c r="C20" s="12">
        <v>552</v>
      </c>
      <c r="D20" s="12">
        <v>602</v>
      </c>
      <c r="E20" s="28">
        <v>643</v>
      </c>
      <c r="F20" s="10">
        <v>692</v>
      </c>
      <c r="G20">
        <f t="shared" si="1"/>
        <v>49</v>
      </c>
      <c r="H20" s="11">
        <f t="shared" si="0"/>
        <v>1225</v>
      </c>
      <c r="I20" s="34"/>
      <c r="K20" s="10">
        <v>2310040019</v>
      </c>
    </row>
    <row r="21" spans="1:16" x14ac:dyDescent="0.25">
      <c r="A21" s="9" t="s">
        <v>19</v>
      </c>
      <c r="C21" s="10">
        <v>1394</v>
      </c>
      <c r="D21" s="10">
        <v>1463</v>
      </c>
      <c r="E21" s="9">
        <v>1525</v>
      </c>
      <c r="F21" s="10">
        <v>1596</v>
      </c>
      <c r="G21">
        <f t="shared" si="1"/>
        <v>71</v>
      </c>
      <c r="H21" s="11">
        <f t="shared" si="0"/>
        <v>1775</v>
      </c>
      <c r="I21" s="33"/>
      <c r="K21" s="10">
        <v>2310010063</v>
      </c>
    </row>
    <row r="22" spans="1:16" x14ac:dyDescent="0.25">
      <c r="A22" s="9" t="s">
        <v>20</v>
      </c>
      <c r="C22" s="10">
        <v>1077</v>
      </c>
      <c r="D22" s="10">
        <v>1178</v>
      </c>
      <c r="E22" s="9">
        <v>1256</v>
      </c>
      <c r="F22" s="10">
        <v>1354</v>
      </c>
      <c r="G22">
        <f t="shared" si="1"/>
        <v>98</v>
      </c>
      <c r="H22" s="11">
        <f t="shared" si="0"/>
        <v>2450</v>
      </c>
      <c r="I22" s="33"/>
      <c r="K22" s="10">
        <v>2310010078</v>
      </c>
    </row>
    <row r="23" spans="1:16" x14ac:dyDescent="0.25">
      <c r="A23" s="9" t="s">
        <v>21</v>
      </c>
      <c r="C23" s="10">
        <v>383</v>
      </c>
      <c r="D23" s="10">
        <v>383</v>
      </c>
      <c r="E23" s="9">
        <v>383</v>
      </c>
      <c r="F23" s="10">
        <v>383</v>
      </c>
      <c r="G23">
        <f t="shared" si="1"/>
        <v>0</v>
      </c>
      <c r="H23" s="11">
        <f t="shared" si="0"/>
        <v>0</v>
      </c>
      <c r="I23" s="34"/>
      <c r="K23" s="10">
        <v>2310050028</v>
      </c>
    </row>
    <row r="24" spans="1:16" x14ac:dyDescent="0.25">
      <c r="A24" s="9" t="s">
        <v>22</v>
      </c>
      <c r="C24" s="10">
        <v>1220</v>
      </c>
      <c r="D24" s="10">
        <v>1298</v>
      </c>
      <c r="E24" s="9">
        <v>1365</v>
      </c>
      <c r="F24" s="10">
        <v>1421</v>
      </c>
      <c r="G24">
        <f t="shared" si="1"/>
        <v>56</v>
      </c>
      <c r="H24" s="11">
        <f t="shared" si="0"/>
        <v>1400</v>
      </c>
      <c r="I24" s="34"/>
      <c r="K24" s="10">
        <v>2310010064</v>
      </c>
    </row>
    <row r="25" spans="1:16" x14ac:dyDescent="0.25">
      <c r="A25" s="9" t="s">
        <v>23</v>
      </c>
      <c r="C25" s="10">
        <v>394</v>
      </c>
      <c r="D25" s="10">
        <v>447</v>
      </c>
      <c r="E25" s="9">
        <v>490</v>
      </c>
      <c r="F25" s="10">
        <v>529</v>
      </c>
      <c r="G25">
        <f t="shared" si="1"/>
        <v>39</v>
      </c>
      <c r="H25" s="11">
        <f t="shared" si="0"/>
        <v>975</v>
      </c>
      <c r="I25" s="34"/>
      <c r="K25" s="10">
        <v>2310010003</v>
      </c>
    </row>
    <row r="26" spans="1:16" ht="15.75" thickBot="1" x14ac:dyDescent="0.3">
      <c r="A26" s="9" t="s">
        <v>24</v>
      </c>
      <c r="C26" s="10">
        <v>138</v>
      </c>
      <c r="D26" s="10">
        <v>148</v>
      </c>
      <c r="E26" s="9">
        <v>159</v>
      </c>
      <c r="F26" s="10">
        <v>163</v>
      </c>
      <c r="G26">
        <f t="shared" si="1"/>
        <v>4</v>
      </c>
      <c r="H26" s="11">
        <f t="shared" si="0"/>
        <v>100</v>
      </c>
      <c r="I26" s="34"/>
      <c r="J26" s="35"/>
      <c r="K26" s="10">
        <v>2310010013</v>
      </c>
    </row>
    <row r="27" spans="1:16" x14ac:dyDescent="0.25">
      <c r="A27" s="2" t="s">
        <v>25</v>
      </c>
      <c r="B27" s="3"/>
      <c r="C27" s="13">
        <v>2022</v>
      </c>
      <c r="D27" s="13">
        <v>2100</v>
      </c>
      <c r="E27" s="42">
        <v>2170</v>
      </c>
      <c r="F27" s="43">
        <v>2251</v>
      </c>
      <c r="G27" s="42">
        <f t="shared" si="1"/>
        <v>81</v>
      </c>
      <c r="H27" s="44">
        <f t="shared" si="0"/>
        <v>2025</v>
      </c>
      <c r="I27" s="36"/>
      <c r="J27" s="3"/>
      <c r="K27" s="50">
        <v>2310010068</v>
      </c>
      <c r="L27" s="47"/>
      <c r="M27" s="48"/>
      <c r="N27" s="49"/>
      <c r="O27" s="49"/>
      <c r="P27" s="49"/>
    </row>
    <row r="28" spans="1:16" ht="15.75" thickBot="1" x14ac:dyDescent="0.3">
      <c r="A28" s="6"/>
      <c r="B28" s="7"/>
      <c r="C28" s="14"/>
      <c r="D28" s="14"/>
      <c r="E28" s="45"/>
      <c r="F28" s="43"/>
      <c r="G28" s="45"/>
      <c r="H28" s="46"/>
      <c r="I28" s="37"/>
      <c r="J28" s="7"/>
      <c r="K28" s="51"/>
      <c r="L28" s="47"/>
      <c r="M28" s="48"/>
      <c r="N28" s="49"/>
      <c r="O28" s="49"/>
      <c r="P28" s="49"/>
    </row>
    <row r="29" spans="1:16" x14ac:dyDescent="0.25">
      <c r="A29" s="9" t="s">
        <v>26</v>
      </c>
      <c r="C29" s="16">
        <v>369</v>
      </c>
      <c r="D29" s="16">
        <v>390</v>
      </c>
      <c r="E29" s="29">
        <v>412</v>
      </c>
      <c r="F29" s="10">
        <v>431</v>
      </c>
      <c r="G29">
        <f t="shared" ref="G29:G46" si="2">SUM(F:F-E:E)</f>
        <v>19</v>
      </c>
      <c r="H29" s="11">
        <f t="shared" si="0"/>
        <v>475</v>
      </c>
      <c r="I29" s="33"/>
      <c r="J29" s="38"/>
      <c r="K29" s="10">
        <v>2310040012</v>
      </c>
    </row>
    <row r="30" spans="1:16" x14ac:dyDescent="0.25">
      <c r="A30" s="9" t="s">
        <v>27</v>
      </c>
      <c r="C30" s="10">
        <v>1200</v>
      </c>
      <c r="D30" s="17">
        <v>1250</v>
      </c>
      <c r="E30" s="30">
        <v>1313</v>
      </c>
      <c r="F30" s="10">
        <v>1391</v>
      </c>
      <c r="G30">
        <f t="shared" si="2"/>
        <v>78</v>
      </c>
      <c r="H30" s="11">
        <f t="shared" si="0"/>
        <v>1950</v>
      </c>
      <c r="I30" s="33"/>
      <c r="K30" s="10">
        <v>2310010070</v>
      </c>
    </row>
    <row r="31" spans="1:16" x14ac:dyDescent="0.25">
      <c r="A31" s="9" t="s">
        <v>28</v>
      </c>
      <c r="C31" s="10">
        <v>46</v>
      </c>
      <c r="D31" s="10">
        <v>50</v>
      </c>
      <c r="E31" s="9">
        <v>50</v>
      </c>
      <c r="F31" s="10">
        <v>50</v>
      </c>
      <c r="G31">
        <f t="shared" si="2"/>
        <v>0</v>
      </c>
      <c r="H31" s="11">
        <f t="shared" si="0"/>
        <v>0</v>
      </c>
      <c r="I31" s="34"/>
      <c r="K31" s="18">
        <v>23100400</v>
      </c>
    </row>
    <row r="32" spans="1:16" x14ac:dyDescent="0.25">
      <c r="A32" s="9" t="s">
        <v>29</v>
      </c>
      <c r="C32" s="10">
        <v>584</v>
      </c>
      <c r="D32" s="10">
        <v>618</v>
      </c>
      <c r="E32" s="9">
        <v>649</v>
      </c>
      <c r="F32" s="10">
        <v>721</v>
      </c>
      <c r="G32">
        <f t="shared" si="2"/>
        <v>72</v>
      </c>
      <c r="H32" s="11">
        <f t="shared" si="0"/>
        <v>1800</v>
      </c>
      <c r="I32" s="33"/>
      <c r="K32" s="10">
        <v>2310010050</v>
      </c>
    </row>
    <row r="33" spans="1:11" x14ac:dyDescent="0.25">
      <c r="A33" s="9" t="s">
        <v>30</v>
      </c>
      <c r="C33" s="10">
        <v>89</v>
      </c>
      <c r="D33" s="18">
        <v>89</v>
      </c>
      <c r="E33" s="31">
        <v>89</v>
      </c>
      <c r="F33" s="10">
        <v>96</v>
      </c>
      <c r="G33">
        <f t="shared" si="2"/>
        <v>7</v>
      </c>
      <c r="H33" s="11">
        <f t="shared" si="0"/>
        <v>175</v>
      </c>
      <c r="I33" s="34"/>
      <c r="K33" s="10">
        <v>2310050030</v>
      </c>
    </row>
    <row r="34" spans="1:11" x14ac:dyDescent="0.25">
      <c r="A34" s="19" t="s">
        <v>31</v>
      </c>
      <c r="B34" s="20"/>
      <c r="C34" s="17">
        <v>100</v>
      </c>
      <c r="D34" s="17">
        <v>108</v>
      </c>
      <c r="E34" s="30">
        <v>108</v>
      </c>
      <c r="F34" s="10">
        <v>136</v>
      </c>
      <c r="G34">
        <f t="shared" si="2"/>
        <v>28</v>
      </c>
      <c r="H34" s="11">
        <f t="shared" si="0"/>
        <v>700</v>
      </c>
      <c r="I34" s="39"/>
      <c r="J34" s="20"/>
      <c r="K34" s="10">
        <v>2310040003</v>
      </c>
    </row>
    <row r="35" spans="1:11" x14ac:dyDescent="0.25">
      <c r="A35" s="9" t="s">
        <v>32</v>
      </c>
      <c r="C35" s="16">
        <v>996</v>
      </c>
      <c r="D35" s="12">
        <v>1068</v>
      </c>
      <c r="E35" s="32">
        <v>1120</v>
      </c>
      <c r="F35" s="10">
        <v>1196</v>
      </c>
      <c r="G35">
        <f t="shared" si="2"/>
        <v>76</v>
      </c>
      <c r="H35" s="11">
        <f t="shared" si="0"/>
        <v>1900</v>
      </c>
      <c r="I35" s="33"/>
      <c r="K35" s="10">
        <v>2310010049</v>
      </c>
    </row>
    <row r="36" spans="1:11" x14ac:dyDescent="0.25">
      <c r="A36" s="9" t="s">
        <v>33</v>
      </c>
      <c r="C36" s="10">
        <v>382</v>
      </c>
      <c r="D36" s="10">
        <v>382</v>
      </c>
      <c r="E36" s="9">
        <v>402</v>
      </c>
      <c r="F36" s="10">
        <v>402</v>
      </c>
      <c r="G36">
        <f t="shared" si="2"/>
        <v>0</v>
      </c>
      <c r="H36" s="11">
        <f t="shared" si="0"/>
        <v>0</v>
      </c>
      <c r="I36" s="33"/>
      <c r="K36" s="10"/>
    </row>
    <row r="37" spans="1:11" x14ac:dyDescent="0.25">
      <c r="A37" s="9" t="s">
        <v>87</v>
      </c>
      <c r="C37" s="10"/>
      <c r="D37" s="10"/>
      <c r="E37" s="9"/>
      <c r="F37" s="10">
        <v>27</v>
      </c>
      <c r="G37">
        <f t="shared" si="2"/>
        <v>27</v>
      </c>
      <c r="H37" s="11">
        <f t="shared" si="0"/>
        <v>675</v>
      </c>
      <c r="I37" s="33"/>
      <c r="K37" s="10">
        <v>2310010179</v>
      </c>
    </row>
    <row r="38" spans="1:11" x14ac:dyDescent="0.25">
      <c r="A38" s="9" t="s">
        <v>34</v>
      </c>
      <c r="C38" s="10">
        <v>298</v>
      </c>
      <c r="D38" s="10">
        <v>322</v>
      </c>
      <c r="E38" s="9">
        <v>352</v>
      </c>
      <c r="F38" s="10">
        <v>372</v>
      </c>
      <c r="G38">
        <f t="shared" si="2"/>
        <v>20</v>
      </c>
      <c r="H38" s="11">
        <f t="shared" si="0"/>
        <v>500</v>
      </c>
      <c r="I38" s="34"/>
      <c r="K38" s="10">
        <v>2310010077</v>
      </c>
    </row>
    <row r="39" spans="1:11" x14ac:dyDescent="0.25">
      <c r="A39" s="9" t="s">
        <v>35</v>
      </c>
      <c r="C39" s="10">
        <v>43</v>
      </c>
      <c r="D39" s="10">
        <v>46</v>
      </c>
      <c r="E39" s="9">
        <v>50</v>
      </c>
      <c r="F39" s="10">
        <v>50</v>
      </c>
      <c r="G39">
        <f t="shared" si="2"/>
        <v>0</v>
      </c>
      <c r="H39" s="11">
        <f t="shared" si="0"/>
        <v>0</v>
      </c>
      <c r="I39" s="33"/>
      <c r="K39" s="10">
        <v>2310050026</v>
      </c>
    </row>
    <row r="40" spans="1:11" x14ac:dyDescent="0.25">
      <c r="A40" s="9" t="s">
        <v>36</v>
      </c>
      <c r="C40" s="10">
        <v>453</v>
      </c>
      <c r="D40" s="10">
        <v>477</v>
      </c>
      <c r="E40" s="9">
        <v>509</v>
      </c>
      <c r="F40" s="10">
        <v>539</v>
      </c>
      <c r="G40">
        <f t="shared" si="2"/>
        <v>30</v>
      </c>
      <c r="H40" s="11">
        <f t="shared" si="0"/>
        <v>750</v>
      </c>
      <c r="I40" s="34"/>
      <c r="K40" s="10">
        <v>2310010036</v>
      </c>
    </row>
    <row r="41" spans="1:11" x14ac:dyDescent="0.25">
      <c r="A41" s="9" t="s">
        <v>37</v>
      </c>
      <c r="C41" s="10">
        <v>697</v>
      </c>
      <c r="D41" s="10">
        <v>723</v>
      </c>
      <c r="E41" s="9">
        <v>753</v>
      </c>
      <c r="F41" s="10">
        <v>781</v>
      </c>
      <c r="G41">
        <f t="shared" si="2"/>
        <v>28</v>
      </c>
      <c r="H41" s="11">
        <f t="shared" si="0"/>
        <v>700</v>
      </c>
      <c r="I41" s="33"/>
      <c r="K41" s="10">
        <v>2310030005</v>
      </c>
    </row>
    <row r="42" spans="1:11" x14ac:dyDescent="0.25">
      <c r="A42" s="9" t="s">
        <v>38</v>
      </c>
      <c r="C42" s="16">
        <v>87</v>
      </c>
      <c r="D42" s="16">
        <v>129</v>
      </c>
      <c r="E42" s="29">
        <v>174</v>
      </c>
      <c r="F42" s="10">
        <v>230</v>
      </c>
      <c r="G42">
        <f t="shared" si="2"/>
        <v>56</v>
      </c>
      <c r="H42" s="11">
        <f t="shared" si="0"/>
        <v>1400</v>
      </c>
      <c r="I42" s="34"/>
      <c r="K42" s="10">
        <v>2310010082</v>
      </c>
    </row>
    <row r="43" spans="1:11" x14ac:dyDescent="0.25">
      <c r="A43" s="9" t="s">
        <v>39</v>
      </c>
      <c r="C43" s="10">
        <v>607</v>
      </c>
      <c r="D43" s="10">
        <v>651</v>
      </c>
      <c r="E43" s="9">
        <v>699</v>
      </c>
      <c r="F43" s="10">
        <v>797</v>
      </c>
      <c r="G43">
        <f t="shared" si="2"/>
        <v>98</v>
      </c>
      <c r="H43" s="11">
        <f t="shared" si="0"/>
        <v>2450</v>
      </c>
      <c r="I43" s="33"/>
      <c r="K43" s="10">
        <v>2310010067</v>
      </c>
    </row>
    <row r="44" spans="1:11" x14ac:dyDescent="0.25">
      <c r="A44" s="9" t="s">
        <v>40</v>
      </c>
      <c r="C44" s="10">
        <v>1184</v>
      </c>
      <c r="D44" s="17">
        <v>1234</v>
      </c>
      <c r="E44" s="30">
        <v>1273</v>
      </c>
      <c r="F44" s="10">
        <v>1326</v>
      </c>
      <c r="G44">
        <f t="shared" si="2"/>
        <v>53</v>
      </c>
      <c r="H44" s="11">
        <f t="shared" si="0"/>
        <v>1325</v>
      </c>
      <c r="I44" s="33"/>
      <c r="K44" s="10">
        <v>2310010058</v>
      </c>
    </row>
    <row r="45" spans="1:11" x14ac:dyDescent="0.25">
      <c r="A45" s="9" t="s">
        <v>41</v>
      </c>
      <c r="C45" s="10">
        <v>210</v>
      </c>
      <c r="D45" s="10">
        <v>220</v>
      </c>
      <c r="E45" s="9">
        <v>229</v>
      </c>
      <c r="F45" s="10">
        <v>236</v>
      </c>
      <c r="G45">
        <f t="shared" si="2"/>
        <v>7</v>
      </c>
      <c r="H45" s="11">
        <f t="shared" si="0"/>
        <v>175</v>
      </c>
      <c r="I45" s="33"/>
      <c r="K45" s="10">
        <v>2310040013</v>
      </c>
    </row>
    <row r="46" spans="1:11" x14ac:dyDescent="0.25">
      <c r="A46" s="9" t="s">
        <v>42</v>
      </c>
      <c r="C46" s="16">
        <v>881</v>
      </c>
      <c r="D46" s="12">
        <v>933</v>
      </c>
      <c r="E46" s="28">
        <v>978</v>
      </c>
      <c r="F46" s="10">
        <v>1038</v>
      </c>
      <c r="G46">
        <f t="shared" si="2"/>
        <v>60</v>
      </c>
      <c r="H46" s="11">
        <f t="shared" si="0"/>
        <v>1500</v>
      </c>
      <c r="I46" s="33"/>
      <c r="K46" s="10">
        <v>2310010065</v>
      </c>
    </row>
    <row r="47" spans="1:11" x14ac:dyDescent="0.25">
      <c r="A47" s="9" t="s">
        <v>43</v>
      </c>
      <c r="C47" s="10">
        <v>1978</v>
      </c>
      <c r="D47" s="10">
        <v>2066</v>
      </c>
      <c r="E47" s="9">
        <v>2172</v>
      </c>
      <c r="F47" s="10">
        <v>2229</v>
      </c>
      <c r="G47">
        <v>57</v>
      </c>
      <c r="H47" s="11">
        <f t="shared" si="0"/>
        <v>1425</v>
      </c>
      <c r="I47" s="33"/>
      <c r="K47" s="10">
        <v>2310030004</v>
      </c>
    </row>
    <row r="48" spans="1:11" x14ac:dyDescent="0.25">
      <c r="A48" s="9" t="s">
        <v>44</v>
      </c>
      <c r="C48" s="10">
        <v>675</v>
      </c>
      <c r="D48" s="10">
        <v>707</v>
      </c>
      <c r="E48" s="9">
        <v>747</v>
      </c>
      <c r="F48" s="10">
        <v>776</v>
      </c>
      <c r="G48">
        <f t="shared" ref="G48:G61" si="3">SUM(F:F-E:E)</f>
        <v>29</v>
      </c>
      <c r="H48" s="11">
        <f t="shared" si="0"/>
        <v>725</v>
      </c>
      <c r="I48" s="33"/>
      <c r="J48" s="38"/>
      <c r="K48" s="10">
        <v>2310010051</v>
      </c>
    </row>
    <row r="49" spans="1:11" x14ac:dyDescent="0.25">
      <c r="A49" s="9" t="s">
        <v>45</v>
      </c>
      <c r="C49" s="10">
        <v>792</v>
      </c>
      <c r="D49" s="10">
        <v>836</v>
      </c>
      <c r="E49" s="9">
        <v>877</v>
      </c>
      <c r="F49" s="10">
        <v>929</v>
      </c>
      <c r="G49">
        <f t="shared" si="3"/>
        <v>52</v>
      </c>
      <c r="H49" s="11">
        <f t="shared" si="0"/>
        <v>1300</v>
      </c>
      <c r="I49" s="33"/>
      <c r="K49" s="10">
        <v>2310010024</v>
      </c>
    </row>
    <row r="50" spans="1:11" x14ac:dyDescent="0.25">
      <c r="A50" s="9" t="s">
        <v>46</v>
      </c>
      <c r="C50" s="10">
        <v>2080</v>
      </c>
      <c r="D50" s="10">
        <v>2194</v>
      </c>
      <c r="E50" s="9">
        <v>2288</v>
      </c>
      <c r="F50" s="10">
        <v>2495</v>
      </c>
      <c r="G50">
        <f t="shared" si="3"/>
        <v>207</v>
      </c>
      <c r="H50" s="11">
        <f t="shared" si="0"/>
        <v>5175</v>
      </c>
      <c r="I50" s="33"/>
      <c r="K50" s="10">
        <v>2310010071</v>
      </c>
    </row>
    <row r="51" spans="1:11" x14ac:dyDescent="0.25">
      <c r="A51" s="9" t="s">
        <v>47</v>
      </c>
      <c r="C51" s="10">
        <v>66147</v>
      </c>
      <c r="D51" s="10">
        <v>68616</v>
      </c>
      <c r="E51" s="9">
        <v>71170</v>
      </c>
      <c r="F51" s="10">
        <v>74197</v>
      </c>
      <c r="G51">
        <f t="shared" si="3"/>
        <v>3027</v>
      </c>
      <c r="H51" s="11">
        <f t="shared" si="0"/>
        <v>75675</v>
      </c>
      <c r="I51" s="33"/>
      <c r="K51" s="10"/>
    </row>
    <row r="52" spans="1:11" x14ac:dyDescent="0.25">
      <c r="A52" s="9" t="s">
        <v>48</v>
      </c>
      <c r="C52" s="10">
        <v>446</v>
      </c>
      <c r="D52" s="10">
        <v>483</v>
      </c>
      <c r="E52" s="9">
        <v>517</v>
      </c>
      <c r="F52" s="10">
        <v>524</v>
      </c>
      <c r="G52">
        <f t="shared" si="3"/>
        <v>7</v>
      </c>
      <c r="H52" s="11">
        <f t="shared" si="0"/>
        <v>175</v>
      </c>
      <c r="I52" s="33"/>
      <c r="K52" s="10">
        <v>2310010005</v>
      </c>
    </row>
    <row r="53" spans="1:11" x14ac:dyDescent="0.25">
      <c r="A53" s="9" t="s">
        <v>49</v>
      </c>
      <c r="C53" s="10">
        <v>264</v>
      </c>
      <c r="D53" s="10">
        <v>273</v>
      </c>
      <c r="E53" s="9">
        <v>278</v>
      </c>
      <c r="F53" s="10">
        <v>285</v>
      </c>
      <c r="G53">
        <f t="shared" si="3"/>
        <v>7</v>
      </c>
      <c r="H53" s="11">
        <f t="shared" si="0"/>
        <v>175</v>
      </c>
      <c r="I53" s="33"/>
      <c r="J53" s="38"/>
      <c r="K53" s="10">
        <v>2310010004</v>
      </c>
    </row>
    <row r="54" spans="1:11" x14ac:dyDescent="0.25">
      <c r="A54" s="9" t="s">
        <v>50</v>
      </c>
      <c r="C54" s="10">
        <v>1400</v>
      </c>
      <c r="D54" s="10">
        <v>1484</v>
      </c>
      <c r="E54" s="9">
        <v>1567</v>
      </c>
      <c r="F54" s="10">
        <v>1622</v>
      </c>
      <c r="G54">
        <f t="shared" si="3"/>
        <v>55</v>
      </c>
      <c r="H54" s="11">
        <f t="shared" si="0"/>
        <v>1375</v>
      </c>
      <c r="I54" s="33"/>
      <c r="K54" s="10">
        <v>2310010048</v>
      </c>
    </row>
    <row r="55" spans="1:11" x14ac:dyDescent="0.25">
      <c r="A55" s="21" t="s">
        <v>51</v>
      </c>
      <c r="C55" s="10">
        <v>164</v>
      </c>
      <c r="D55" s="10">
        <v>165</v>
      </c>
      <c r="E55" s="9">
        <v>165</v>
      </c>
      <c r="F55" s="10">
        <v>165</v>
      </c>
      <c r="G55">
        <f t="shared" si="3"/>
        <v>0</v>
      </c>
      <c r="H55" s="11">
        <f t="shared" si="0"/>
        <v>0</v>
      </c>
      <c r="I55" s="34"/>
      <c r="K55" s="10">
        <v>2310010056</v>
      </c>
    </row>
    <row r="56" spans="1:11" x14ac:dyDescent="0.25">
      <c r="A56" s="9" t="s">
        <v>52</v>
      </c>
      <c r="C56" s="10">
        <v>1237</v>
      </c>
      <c r="D56" s="10">
        <v>1328</v>
      </c>
      <c r="E56" s="9">
        <v>1407</v>
      </c>
      <c r="F56" s="10">
        <v>1512</v>
      </c>
      <c r="G56">
        <f t="shared" si="3"/>
        <v>105</v>
      </c>
      <c r="H56" s="11">
        <f>SUM(G:G*25)</f>
        <v>2625</v>
      </c>
      <c r="I56" s="33"/>
      <c r="K56" s="10">
        <v>2310010012</v>
      </c>
    </row>
    <row r="57" spans="1:11" x14ac:dyDescent="0.25">
      <c r="A57" s="9" t="s">
        <v>53</v>
      </c>
      <c r="C57" s="10">
        <v>625</v>
      </c>
      <c r="D57" s="10">
        <v>642</v>
      </c>
      <c r="E57" s="9">
        <v>657</v>
      </c>
      <c r="F57" s="10">
        <v>709</v>
      </c>
      <c r="G57">
        <f t="shared" si="3"/>
        <v>52</v>
      </c>
      <c r="H57" s="11">
        <f>SUM(G:G*25)</f>
        <v>1300</v>
      </c>
      <c r="I57" s="34"/>
      <c r="K57" s="10"/>
    </row>
    <row r="58" spans="1:11" x14ac:dyDescent="0.25">
      <c r="A58" s="9" t="s">
        <v>54</v>
      </c>
      <c r="C58" s="10">
        <v>1047</v>
      </c>
      <c r="D58" s="10">
        <v>1101</v>
      </c>
      <c r="E58" s="9">
        <v>1141</v>
      </c>
      <c r="F58" s="10">
        <v>1208</v>
      </c>
      <c r="G58">
        <f t="shared" si="3"/>
        <v>67</v>
      </c>
      <c r="H58" s="11">
        <f>SUM(G:G*25)</f>
        <v>1675</v>
      </c>
      <c r="I58" s="33"/>
      <c r="K58" s="10">
        <v>2310010019</v>
      </c>
    </row>
    <row r="59" spans="1:11" x14ac:dyDescent="0.25">
      <c r="A59" s="9" t="s">
        <v>86</v>
      </c>
      <c r="C59" s="10"/>
      <c r="D59" s="10"/>
      <c r="E59" s="9"/>
      <c r="F59" s="10">
        <v>31</v>
      </c>
      <c r="G59">
        <f t="shared" si="3"/>
        <v>31</v>
      </c>
      <c r="H59" s="11">
        <f>SUM(G:G*25)</f>
        <v>775</v>
      </c>
      <c r="I59" s="33"/>
      <c r="K59" s="10">
        <v>2310010279</v>
      </c>
    </row>
    <row r="60" spans="1:11" x14ac:dyDescent="0.25">
      <c r="A60" s="9" t="s">
        <v>55</v>
      </c>
      <c r="C60" s="16">
        <v>1176</v>
      </c>
      <c r="D60" s="16">
        <v>1179</v>
      </c>
      <c r="E60" s="29">
        <v>1213</v>
      </c>
      <c r="F60" s="10">
        <v>1223</v>
      </c>
      <c r="G60">
        <f t="shared" si="3"/>
        <v>10</v>
      </c>
      <c r="H60" s="11">
        <f>SUM(G:G*25)</f>
        <v>250</v>
      </c>
      <c r="I60" s="34"/>
      <c r="K60" s="10">
        <v>2310050027</v>
      </c>
    </row>
    <row r="61" spans="1:11" x14ac:dyDescent="0.25">
      <c r="A61" s="9" t="s">
        <v>88</v>
      </c>
      <c r="C61" s="16"/>
      <c r="D61" s="16"/>
      <c r="E61" s="29">
        <v>84</v>
      </c>
      <c r="F61" s="10">
        <v>121</v>
      </c>
      <c r="G61">
        <f t="shared" si="3"/>
        <v>37</v>
      </c>
      <c r="H61" s="11">
        <f>SUM(G:G*25)</f>
        <v>925</v>
      </c>
      <c r="I61" s="34"/>
      <c r="K61" s="10">
        <v>2310010102</v>
      </c>
    </row>
    <row r="62" spans="1:11" x14ac:dyDescent="0.25">
      <c r="A62" s="9" t="s">
        <v>56</v>
      </c>
      <c r="C62" s="10">
        <v>1094</v>
      </c>
      <c r="D62" s="10">
        <v>1165</v>
      </c>
      <c r="E62" s="9">
        <v>1229</v>
      </c>
      <c r="F62" s="10">
        <v>1339</v>
      </c>
      <c r="G62">
        <f t="shared" ref="G62:G91" si="4">SUM(F:F-E:E)</f>
        <v>110</v>
      </c>
      <c r="H62" s="11">
        <f t="shared" ref="H62:H68" si="5">SUM(G:G*25)</f>
        <v>2750</v>
      </c>
      <c r="I62" s="33"/>
      <c r="K62" s="10">
        <v>2310010014</v>
      </c>
    </row>
    <row r="63" spans="1:11" x14ac:dyDescent="0.25">
      <c r="A63" s="9" t="s">
        <v>57</v>
      </c>
      <c r="C63" s="10">
        <v>1635</v>
      </c>
      <c r="D63" s="10">
        <v>1762</v>
      </c>
      <c r="E63" s="9">
        <v>1851</v>
      </c>
      <c r="F63" s="10">
        <v>2006</v>
      </c>
      <c r="G63">
        <f t="shared" si="4"/>
        <v>155</v>
      </c>
      <c r="H63" s="11">
        <f t="shared" si="5"/>
        <v>3875</v>
      </c>
      <c r="I63" s="40"/>
      <c r="K63" s="10">
        <v>2310010031</v>
      </c>
    </row>
    <row r="64" spans="1:11" x14ac:dyDescent="0.25">
      <c r="A64" s="9" t="s">
        <v>58</v>
      </c>
      <c r="C64" s="10">
        <v>384</v>
      </c>
      <c r="D64" s="10">
        <v>405</v>
      </c>
      <c r="E64" s="9">
        <v>420</v>
      </c>
      <c r="F64" s="10">
        <v>437</v>
      </c>
      <c r="G64">
        <f t="shared" si="4"/>
        <v>17</v>
      </c>
      <c r="H64" s="11">
        <f t="shared" si="5"/>
        <v>425</v>
      </c>
      <c r="I64" s="33"/>
      <c r="K64" s="10">
        <v>2310010062</v>
      </c>
    </row>
    <row r="65" spans="1:11" x14ac:dyDescent="0.25">
      <c r="A65" s="9" t="s">
        <v>59</v>
      </c>
      <c r="C65" s="10">
        <v>1070</v>
      </c>
      <c r="D65" s="10">
        <v>1133</v>
      </c>
      <c r="E65" s="9">
        <v>1175</v>
      </c>
      <c r="F65" s="10">
        <v>1225</v>
      </c>
      <c r="G65">
        <f t="shared" si="4"/>
        <v>50</v>
      </c>
      <c r="H65" s="11">
        <f t="shared" si="5"/>
        <v>1250</v>
      </c>
      <c r="I65" s="34"/>
      <c r="K65" s="10">
        <v>2310010020</v>
      </c>
    </row>
    <row r="66" spans="1:11" x14ac:dyDescent="0.25">
      <c r="A66" s="9" t="s">
        <v>60</v>
      </c>
      <c r="C66" s="10">
        <v>415</v>
      </c>
      <c r="D66" s="10">
        <v>415</v>
      </c>
      <c r="E66" s="9">
        <v>415</v>
      </c>
      <c r="F66" s="10">
        <v>415</v>
      </c>
      <c r="G66">
        <f t="shared" si="4"/>
        <v>0</v>
      </c>
      <c r="H66" s="11">
        <f t="shared" si="5"/>
        <v>0</v>
      </c>
      <c r="I66" s="34"/>
      <c r="K66" s="10">
        <v>2310010040</v>
      </c>
    </row>
    <row r="67" spans="1:11" x14ac:dyDescent="0.25">
      <c r="A67" s="9" t="s">
        <v>61</v>
      </c>
      <c r="C67" s="10">
        <v>259</v>
      </c>
      <c r="D67" s="18">
        <v>266</v>
      </c>
      <c r="E67" s="31">
        <v>289</v>
      </c>
      <c r="F67" s="10">
        <v>289</v>
      </c>
      <c r="G67">
        <f t="shared" si="4"/>
        <v>0</v>
      </c>
      <c r="H67" s="11">
        <f t="shared" si="5"/>
        <v>0</v>
      </c>
      <c r="I67" s="33"/>
      <c r="K67" s="10">
        <v>2310040002</v>
      </c>
    </row>
    <row r="68" spans="1:11" x14ac:dyDescent="0.25">
      <c r="A68" s="9" t="s">
        <v>62</v>
      </c>
      <c r="C68" s="16">
        <v>466</v>
      </c>
      <c r="D68" s="16">
        <v>503</v>
      </c>
      <c r="E68" s="29">
        <v>548</v>
      </c>
      <c r="F68" s="10">
        <v>567</v>
      </c>
      <c r="G68">
        <f t="shared" si="4"/>
        <v>19</v>
      </c>
      <c r="H68" s="11">
        <f t="shared" si="5"/>
        <v>475</v>
      </c>
      <c r="I68" s="33"/>
      <c r="K68" s="10">
        <v>2310040001</v>
      </c>
    </row>
    <row r="69" spans="1:11" x14ac:dyDescent="0.25">
      <c r="A69" s="9" t="s">
        <v>63</v>
      </c>
      <c r="C69" s="10">
        <v>974</v>
      </c>
      <c r="D69" s="10">
        <v>1007</v>
      </c>
      <c r="E69" s="9">
        <v>1026</v>
      </c>
      <c r="F69" s="10">
        <v>1082</v>
      </c>
      <c r="G69">
        <f t="shared" si="4"/>
        <v>56</v>
      </c>
      <c r="H69" s="11">
        <v>0</v>
      </c>
      <c r="I69" s="34"/>
      <c r="K69" s="10">
        <v>2310010002</v>
      </c>
    </row>
    <row r="70" spans="1:11" x14ac:dyDescent="0.25">
      <c r="A70" s="9" t="s">
        <v>64</v>
      </c>
      <c r="C70" s="10"/>
      <c r="D70" s="10"/>
      <c r="E70" s="9"/>
      <c r="F70" s="10"/>
      <c r="G70">
        <f t="shared" si="4"/>
        <v>0</v>
      </c>
      <c r="H70" s="11">
        <f t="shared" ref="H70:H75" si="6">SUM(G:G*25)</f>
        <v>0</v>
      </c>
      <c r="I70" s="34"/>
      <c r="K70" s="10">
        <v>2310010043</v>
      </c>
    </row>
    <row r="71" spans="1:11" x14ac:dyDescent="0.25">
      <c r="A71" s="9" t="s">
        <v>65</v>
      </c>
      <c r="C71" s="16">
        <v>1914</v>
      </c>
      <c r="D71" s="16">
        <v>2032</v>
      </c>
      <c r="E71" s="29">
        <v>2121</v>
      </c>
      <c r="F71" s="10">
        <v>2250</v>
      </c>
      <c r="G71">
        <f t="shared" si="4"/>
        <v>129</v>
      </c>
      <c r="H71" s="11">
        <f t="shared" si="6"/>
        <v>3225</v>
      </c>
      <c r="I71" s="33"/>
      <c r="K71" s="10">
        <v>2310010069</v>
      </c>
    </row>
    <row r="72" spans="1:11" x14ac:dyDescent="0.25">
      <c r="A72" s="9" t="s">
        <v>66</v>
      </c>
      <c r="C72" s="16">
        <v>699</v>
      </c>
      <c r="D72" s="16">
        <v>726</v>
      </c>
      <c r="E72" s="29">
        <v>754</v>
      </c>
      <c r="F72" s="10">
        <v>796</v>
      </c>
      <c r="G72">
        <f t="shared" si="4"/>
        <v>42</v>
      </c>
      <c r="H72" s="11">
        <f t="shared" si="6"/>
        <v>1050</v>
      </c>
      <c r="I72" s="33"/>
      <c r="K72" s="10">
        <v>2310010060</v>
      </c>
    </row>
    <row r="73" spans="1:11" x14ac:dyDescent="0.25">
      <c r="A73" s="9" t="s">
        <v>67</v>
      </c>
      <c r="C73" s="10">
        <v>794</v>
      </c>
      <c r="D73" s="10">
        <v>821</v>
      </c>
      <c r="E73" s="9">
        <v>842</v>
      </c>
      <c r="F73" s="10">
        <v>866</v>
      </c>
      <c r="G73">
        <f t="shared" si="4"/>
        <v>24</v>
      </c>
      <c r="H73" s="11">
        <f t="shared" si="6"/>
        <v>600</v>
      </c>
      <c r="I73" s="33"/>
      <c r="J73" s="38"/>
      <c r="K73" s="10">
        <v>2310010034</v>
      </c>
    </row>
    <row r="74" spans="1:11" x14ac:dyDescent="0.25">
      <c r="A74" s="9" t="s">
        <v>68</v>
      </c>
      <c r="C74" s="16">
        <v>1040</v>
      </c>
      <c r="D74" s="16">
        <v>1208</v>
      </c>
      <c r="E74" s="29">
        <v>1331</v>
      </c>
      <c r="F74" s="10">
        <v>1507</v>
      </c>
      <c r="G74">
        <f t="shared" si="4"/>
        <v>176</v>
      </c>
      <c r="H74" s="11">
        <f t="shared" si="6"/>
        <v>4400</v>
      </c>
      <c r="I74" s="33"/>
      <c r="K74" s="10">
        <v>2310040005</v>
      </c>
    </row>
    <row r="75" spans="1:11" x14ac:dyDescent="0.25">
      <c r="A75" s="9" t="s">
        <v>69</v>
      </c>
      <c r="C75" s="10">
        <v>550</v>
      </c>
      <c r="D75" s="10">
        <v>550</v>
      </c>
      <c r="E75" s="9">
        <v>587</v>
      </c>
      <c r="F75" s="10">
        <v>587</v>
      </c>
      <c r="G75">
        <f t="shared" si="4"/>
        <v>0</v>
      </c>
      <c r="H75" s="11">
        <f t="shared" si="6"/>
        <v>0</v>
      </c>
      <c r="I75" s="34"/>
      <c r="K75" s="10">
        <v>2310010039</v>
      </c>
    </row>
    <row r="76" spans="1:11" x14ac:dyDescent="0.25">
      <c r="A76" s="9" t="s">
        <v>70</v>
      </c>
      <c r="C76" s="10">
        <v>185</v>
      </c>
      <c r="D76" s="10">
        <v>201</v>
      </c>
      <c r="E76" s="9">
        <v>217</v>
      </c>
      <c r="F76" s="10">
        <v>217</v>
      </c>
      <c r="G76">
        <f t="shared" si="4"/>
        <v>0</v>
      </c>
      <c r="H76" s="11">
        <v>975</v>
      </c>
      <c r="I76" s="34"/>
      <c r="K76" s="10">
        <v>2310010011</v>
      </c>
    </row>
    <row r="77" spans="1:11" x14ac:dyDescent="0.25">
      <c r="A77" s="9" t="s">
        <v>71</v>
      </c>
      <c r="C77" s="10">
        <v>715</v>
      </c>
      <c r="D77" s="10">
        <v>740</v>
      </c>
      <c r="E77" s="9">
        <v>755</v>
      </c>
      <c r="F77" s="10">
        <v>780</v>
      </c>
      <c r="G77">
        <f t="shared" si="4"/>
        <v>25</v>
      </c>
      <c r="H77" s="11">
        <f t="shared" ref="H77:H90" si="7">SUM(G:G*25)</f>
        <v>625</v>
      </c>
      <c r="I77" s="33"/>
      <c r="K77" s="10">
        <v>2310010072</v>
      </c>
    </row>
    <row r="78" spans="1:11" x14ac:dyDescent="0.25">
      <c r="A78" s="9" t="s">
        <v>72</v>
      </c>
      <c r="C78" s="10">
        <v>427</v>
      </c>
      <c r="D78" s="10">
        <v>484</v>
      </c>
      <c r="E78" s="9">
        <v>515</v>
      </c>
      <c r="F78" s="10">
        <v>554</v>
      </c>
      <c r="G78">
        <f t="shared" si="4"/>
        <v>39</v>
      </c>
      <c r="H78" s="11">
        <f t="shared" si="7"/>
        <v>975</v>
      </c>
      <c r="I78" s="34"/>
      <c r="K78" s="10">
        <v>2310030002</v>
      </c>
    </row>
    <row r="79" spans="1:11" x14ac:dyDescent="0.25">
      <c r="A79" s="9" t="s">
        <v>73</v>
      </c>
      <c r="C79" s="10">
        <v>162</v>
      </c>
      <c r="D79" s="10">
        <v>182</v>
      </c>
      <c r="E79" s="9">
        <v>195</v>
      </c>
      <c r="F79" s="10">
        <v>195</v>
      </c>
      <c r="G79">
        <f t="shared" si="4"/>
        <v>0</v>
      </c>
      <c r="H79" s="11">
        <f t="shared" si="7"/>
        <v>0</v>
      </c>
      <c r="I79" s="33"/>
      <c r="K79" s="10">
        <v>2310040011</v>
      </c>
    </row>
    <row r="80" spans="1:11" x14ac:dyDescent="0.25">
      <c r="A80" s="9" t="s">
        <v>74</v>
      </c>
      <c r="C80" s="10">
        <v>620</v>
      </c>
      <c r="D80" s="10">
        <v>673</v>
      </c>
      <c r="E80" s="9">
        <v>721</v>
      </c>
      <c r="F80" s="10">
        <v>787</v>
      </c>
      <c r="G80">
        <f t="shared" si="4"/>
        <v>66</v>
      </c>
      <c r="H80" s="11">
        <f t="shared" si="7"/>
        <v>1650</v>
      </c>
      <c r="I80" s="33"/>
      <c r="K80" s="10">
        <v>2310010075</v>
      </c>
    </row>
    <row r="81" spans="1:11" x14ac:dyDescent="0.25">
      <c r="A81" s="9" t="s">
        <v>75</v>
      </c>
      <c r="C81" s="10">
        <v>888</v>
      </c>
      <c r="D81" s="10">
        <v>904</v>
      </c>
      <c r="E81" s="9">
        <v>915</v>
      </c>
      <c r="F81" s="10">
        <v>963</v>
      </c>
      <c r="G81">
        <f t="shared" si="4"/>
        <v>48</v>
      </c>
      <c r="H81" s="11">
        <f t="shared" si="7"/>
        <v>1200</v>
      </c>
      <c r="I81" s="33"/>
      <c r="K81" s="10">
        <v>2310030003</v>
      </c>
    </row>
    <row r="82" spans="1:11" x14ac:dyDescent="0.25">
      <c r="A82" s="9" t="s">
        <v>76</v>
      </c>
      <c r="C82" s="16">
        <v>762</v>
      </c>
      <c r="D82" s="16">
        <v>786</v>
      </c>
      <c r="E82" s="29">
        <v>815</v>
      </c>
      <c r="F82" s="10">
        <v>848</v>
      </c>
      <c r="G82">
        <f t="shared" si="4"/>
        <v>33</v>
      </c>
      <c r="H82" s="11">
        <f t="shared" si="7"/>
        <v>825</v>
      </c>
      <c r="I82" s="33"/>
      <c r="K82" s="10">
        <v>2310040015</v>
      </c>
    </row>
    <row r="83" spans="1:11" x14ac:dyDescent="0.25">
      <c r="A83" s="9" t="s">
        <v>77</v>
      </c>
      <c r="C83" s="10">
        <v>1972</v>
      </c>
      <c r="D83" s="10">
        <v>2093</v>
      </c>
      <c r="E83" s="9">
        <v>2206</v>
      </c>
      <c r="F83" s="10">
        <v>2328</v>
      </c>
      <c r="G83">
        <f t="shared" si="4"/>
        <v>122</v>
      </c>
      <c r="H83" s="11">
        <f t="shared" si="7"/>
        <v>3050</v>
      </c>
      <c r="I83" s="33"/>
      <c r="K83" s="10">
        <v>2310010061</v>
      </c>
    </row>
    <row r="84" spans="1:11" x14ac:dyDescent="0.25">
      <c r="A84" s="9" t="s">
        <v>78</v>
      </c>
      <c r="C84" s="10">
        <v>1191</v>
      </c>
      <c r="D84" s="10">
        <v>1252</v>
      </c>
      <c r="E84" s="9">
        <v>1291</v>
      </c>
      <c r="F84" s="10">
        <v>1344</v>
      </c>
      <c r="G84">
        <f t="shared" si="4"/>
        <v>53</v>
      </c>
      <c r="H84" s="11">
        <f t="shared" si="7"/>
        <v>1325</v>
      </c>
      <c r="I84" s="33"/>
      <c r="K84" s="10">
        <v>2310010007</v>
      </c>
    </row>
    <row r="85" spans="1:11" x14ac:dyDescent="0.25">
      <c r="A85" s="9" t="s">
        <v>79</v>
      </c>
      <c r="C85" s="10">
        <v>950</v>
      </c>
      <c r="D85" s="10">
        <v>1096</v>
      </c>
      <c r="E85" s="9">
        <v>1179</v>
      </c>
      <c r="F85" s="10">
        <v>1248</v>
      </c>
      <c r="G85">
        <f t="shared" si="4"/>
        <v>69</v>
      </c>
      <c r="H85" s="11">
        <f t="shared" si="7"/>
        <v>1725</v>
      </c>
      <c r="I85" s="34"/>
      <c r="K85" s="10">
        <v>2310010074</v>
      </c>
    </row>
    <row r="86" spans="1:11" x14ac:dyDescent="0.25">
      <c r="A86" s="9" t="s">
        <v>80</v>
      </c>
      <c r="C86" s="10">
        <v>1010</v>
      </c>
      <c r="D86" s="10">
        <v>1014</v>
      </c>
      <c r="E86" s="9">
        <v>1016</v>
      </c>
      <c r="F86" s="10">
        <v>1020</v>
      </c>
      <c r="G86">
        <f t="shared" si="4"/>
        <v>4</v>
      </c>
      <c r="H86" s="11">
        <f t="shared" si="7"/>
        <v>100</v>
      </c>
      <c r="I86" s="33"/>
      <c r="K86" s="10">
        <v>2310010066</v>
      </c>
    </row>
    <row r="87" spans="1:11" x14ac:dyDescent="0.25">
      <c r="A87" s="9" t="s">
        <v>81</v>
      </c>
      <c r="C87" s="10">
        <v>183</v>
      </c>
      <c r="D87" s="10">
        <v>183</v>
      </c>
      <c r="E87" s="9">
        <v>183</v>
      </c>
      <c r="F87" s="10">
        <v>185</v>
      </c>
      <c r="G87">
        <f t="shared" si="4"/>
        <v>2</v>
      </c>
      <c r="H87" s="11">
        <f t="shared" si="7"/>
        <v>50</v>
      </c>
      <c r="I87" s="34"/>
      <c r="K87" s="10">
        <v>2310010006</v>
      </c>
    </row>
    <row r="88" spans="1:11" x14ac:dyDescent="0.25">
      <c r="A88" s="9" t="s">
        <v>82</v>
      </c>
      <c r="C88" s="22">
        <v>160</v>
      </c>
      <c r="D88" s="10">
        <v>177</v>
      </c>
      <c r="E88" s="9">
        <v>194</v>
      </c>
      <c r="F88" s="10">
        <v>228</v>
      </c>
      <c r="G88">
        <f t="shared" si="4"/>
        <v>34</v>
      </c>
      <c r="H88" s="11">
        <f t="shared" si="7"/>
        <v>850</v>
      </c>
      <c r="I88" s="33"/>
      <c r="K88" s="10">
        <v>2310010073</v>
      </c>
    </row>
    <row r="89" spans="1:11" x14ac:dyDescent="0.25">
      <c r="A89" s="9" t="s">
        <v>83</v>
      </c>
      <c r="C89" s="10">
        <v>1346</v>
      </c>
      <c r="D89" s="10">
        <v>1417</v>
      </c>
      <c r="E89" s="9">
        <v>1477</v>
      </c>
      <c r="F89" s="10">
        <v>1551</v>
      </c>
      <c r="G89">
        <f t="shared" si="4"/>
        <v>74</v>
      </c>
      <c r="H89" s="11">
        <f t="shared" si="7"/>
        <v>1850</v>
      </c>
      <c r="I89" s="33"/>
      <c r="J89" s="38"/>
      <c r="K89" s="10">
        <v>2310010016</v>
      </c>
    </row>
    <row r="90" spans="1:11" ht="15.75" thickBot="1" x14ac:dyDescent="0.3">
      <c r="A90" s="9"/>
      <c r="C90" s="10"/>
      <c r="D90" s="10"/>
      <c r="E90" s="9"/>
      <c r="F90" s="10"/>
      <c r="G90">
        <f t="shared" si="4"/>
        <v>0</v>
      </c>
      <c r="H90" s="11">
        <f t="shared" si="7"/>
        <v>0</v>
      </c>
      <c r="I90" s="40"/>
      <c r="K90" s="8"/>
    </row>
    <row r="91" spans="1:11" x14ac:dyDescent="0.25">
      <c r="A91" s="9"/>
      <c r="C91" s="10"/>
      <c r="D91" s="10"/>
      <c r="E91" s="9"/>
      <c r="F91" s="10"/>
      <c r="G91">
        <f t="shared" si="4"/>
        <v>0</v>
      </c>
      <c r="K91" s="23"/>
    </row>
    <row r="92" spans="1:11" ht="21" x14ac:dyDescent="0.35">
      <c r="A92" s="24" t="s">
        <v>84</v>
      </c>
      <c r="B92" s="25"/>
      <c r="C92" s="10">
        <f>SUM(C11:C91)</f>
        <v>124728</v>
      </c>
      <c r="D92" s="10"/>
      <c r="E92" s="9">
        <f>SUM(E11:E91)</f>
        <v>136179</v>
      </c>
      <c r="F92" s="10"/>
      <c r="G92">
        <f>SUM(G10:G91)</f>
        <v>6633</v>
      </c>
      <c r="H92" s="25">
        <f>SUM(H11:H91)</f>
        <v>165400</v>
      </c>
      <c r="I92" s="25"/>
      <c r="J92" s="41"/>
      <c r="K92" s="26"/>
    </row>
    <row r="93" spans="1:11" ht="15.75" thickBot="1" x14ac:dyDescent="0.3">
      <c r="A93" s="6"/>
      <c r="B93" s="7"/>
      <c r="C93" s="8"/>
      <c r="D93" s="8"/>
      <c r="E93" s="6"/>
      <c r="F93" s="8"/>
      <c r="G93">
        <f>SUM(F:F-E:E)</f>
        <v>0</v>
      </c>
      <c r="H93" s="7"/>
      <c r="I93" s="7"/>
      <c r="J93" s="7"/>
      <c r="K93" s="1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dcterms:created xsi:type="dcterms:W3CDTF">2025-06-11T08:10:40Z</dcterms:created>
  <dcterms:modified xsi:type="dcterms:W3CDTF">2025-07-04T05:40:02Z</dcterms:modified>
</cp:coreProperties>
</file>