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_Samšina\Documents\"/>
    </mc:Choice>
  </mc:AlternateContent>
  <xr:revisionPtr revIDLastSave="0" documentId="13_ncr:1_{AC3AB89D-DAD0-485E-8D50-5116ABC9063A}" xr6:coauthVersionLast="47" xr6:coauthVersionMax="47" xr10:uidLastSave="{00000000-0000-0000-0000-000000000000}"/>
  <bookViews>
    <workbookView xWindow="2340" yWindow="2340" windowWidth="17670" windowHeight="13290" xr2:uid="{772A91C3-219B-4A72-A056-95B2A5BC3159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H34" i="1"/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73" i="1"/>
  <c r="H73" i="1" s="1"/>
  <c r="G28" i="1"/>
  <c r="H28" i="1" s="1"/>
  <c r="G30" i="1"/>
  <c r="H30" i="1" s="1"/>
  <c r="G31" i="1"/>
  <c r="H31" i="1" s="1"/>
  <c r="G29" i="1"/>
  <c r="H29" i="1" s="1"/>
  <c r="G32" i="1"/>
  <c r="H32" i="1" s="1"/>
  <c r="G33" i="1"/>
  <c r="H33" i="1" s="1"/>
  <c r="G36" i="1"/>
  <c r="H36" i="1" s="1"/>
  <c r="G38" i="1"/>
  <c r="H38" i="1" s="1"/>
  <c r="G35" i="1"/>
  <c r="H35" i="1" s="1"/>
  <c r="G37" i="1"/>
  <c r="H37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8" i="1"/>
  <c r="H48" i="1" s="1"/>
  <c r="G47" i="1"/>
  <c r="H47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8" i="1"/>
  <c r="G59" i="1"/>
  <c r="H59" i="1" s="1"/>
  <c r="G60" i="1"/>
  <c r="H60" i="1" s="1"/>
  <c r="G61" i="1"/>
  <c r="H61" i="1" s="1"/>
  <c r="G62" i="1"/>
  <c r="H62" i="1" s="1"/>
  <c r="G79" i="1"/>
  <c r="H79" i="1" s="1"/>
  <c r="G63" i="1"/>
  <c r="H63" i="1" s="1"/>
  <c r="G64" i="1"/>
  <c r="H64" i="1" s="1"/>
  <c r="G65" i="1"/>
  <c r="H65" i="1" s="1"/>
  <c r="G66" i="1"/>
  <c r="H66" i="1" s="1"/>
  <c r="G68" i="1"/>
  <c r="H68" i="1" s="1"/>
  <c r="G67" i="1"/>
  <c r="H67" i="1" s="1"/>
  <c r="G69" i="1"/>
  <c r="H69" i="1" s="1"/>
  <c r="G70" i="1"/>
  <c r="H70" i="1" s="1"/>
  <c r="G71" i="1"/>
  <c r="H71" i="1" s="1"/>
  <c r="G72" i="1"/>
  <c r="H72" i="1" s="1"/>
  <c r="G74" i="1"/>
  <c r="H74" i="1" s="1"/>
  <c r="G76" i="1"/>
  <c r="H76" i="1" s="1"/>
  <c r="G75" i="1"/>
  <c r="H75" i="1" s="1"/>
  <c r="G77" i="1"/>
  <c r="H77" i="1" s="1"/>
  <c r="G78" i="1"/>
  <c r="H78" i="1" s="1"/>
  <c r="G57" i="1"/>
  <c r="H57" i="1" s="1"/>
  <c r="G7" i="1"/>
  <c r="H7" i="1" s="1"/>
  <c r="E81" i="1"/>
  <c r="G80" i="1"/>
  <c r="C81" i="1"/>
  <c r="D81" i="1"/>
  <c r="G81" i="1" l="1"/>
  <c r="H81" i="1"/>
</calcChain>
</file>

<file path=xl/sharedStrings.xml><?xml version="1.0" encoding="utf-8"?>
<sst xmlns="http://schemas.openxmlformats.org/spreadsheetml/2006/main" count="84" uniqueCount="84">
  <si>
    <t>číslo účtu : 8227541/0100</t>
  </si>
  <si>
    <t>PŘÍJMENÍ</t>
  </si>
  <si>
    <t>SPOTŘEBA</t>
  </si>
  <si>
    <t>ČÁSTKA K ÚHRADĚ</t>
  </si>
  <si>
    <t>Variabilní symbol</t>
  </si>
  <si>
    <t>Bauer František</t>
  </si>
  <si>
    <t>Bernatová Alena</t>
  </si>
  <si>
    <t>Bernat Lukáš</t>
  </si>
  <si>
    <t>Brusák Stanislav</t>
  </si>
  <si>
    <t xml:space="preserve">Bytovka </t>
  </si>
  <si>
    <t>Cimbál Milan</t>
  </si>
  <si>
    <t xml:space="preserve">Drbohlav František </t>
  </si>
  <si>
    <t xml:space="preserve">Dvořáková Radka, </t>
  </si>
  <si>
    <t>Fiala Milan</t>
  </si>
  <si>
    <t xml:space="preserve">Fohlerová Milada </t>
  </si>
  <si>
    <t>Folprecht Jaroslav</t>
  </si>
  <si>
    <t xml:space="preserve">Greško Michal </t>
  </si>
  <si>
    <t>Havelková Jaroslava</t>
  </si>
  <si>
    <t>Helikar Jaromír</t>
  </si>
  <si>
    <t xml:space="preserve">Hylmar </t>
  </si>
  <si>
    <t>Ernsten Hedvika</t>
  </si>
  <si>
    <t>Janovský František</t>
  </si>
  <si>
    <t xml:space="preserve">Jakubec </t>
  </si>
  <si>
    <t xml:space="preserve">Ječný František </t>
  </si>
  <si>
    <t xml:space="preserve">Jedlička Ladislav </t>
  </si>
  <si>
    <t>Karban Jan</t>
  </si>
  <si>
    <t xml:space="preserve">Karban Miloš </t>
  </si>
  <si>
    <t xml:space="preserve">Karban Aleš </t>
  </si>
  <si>
    <t>Karban Josef</t>
  </si>
  <si>
    <t xml:space="preserve">Knížek Jiří </t>
  </si>
  <si>
    <t>Kopřiva Miloš</t>
  </si>
  <si>
    <t>Kovanda Ladislav</t>
  </si>
  <si>
    <t>Krausová</t>
  </si>
  <si>
    <t>Kravín Samšina</t>
  </si>
  <si>
    <t>Krejčová Marie</t>
  </si>
  <si>
    <t xml:space="preserve">Krupička </t>
  </si>
  <si>
    <t>Kučerová Marie</t>
  </si>
  <si>
    <t>Kverek</t>
  </si>
  <si>
    <t>Lhota Milan</t>
  </si>
  <si>
    <t>Maštálka Jaroslav</t>
  </si>
  <si>
    <t xml:space="preserve">Mizera Jan </t>
  </si>
  <si>
    <t xml:space="preserve">Nováček Jiří </t>
  </si>
  <si>
    <t xml:space="preserve">Paulů Josef </t>
  </si>
  <si>
    <t>Pažout Pavel</t>
  </si>
  <si>
    <t xml:space="preserve">Peterka </t>
  </si>
  <si>
    <t>Restaurace</t>
  </si>
  <si>
    <t>Spiwok</t>
  </si>
  <si>
    <t>Stránský Václav ml</t>
  </si>
  <si>
    <t>Stránský Václav st.</t>
  </si>
  <si>
    <t>Studený František</t>
  </si>
  <si>
    <t>Sudek Josef</t>
  </si>
  <si>
    <t>Svobodová Blanka</t>
  </si>
  <si>
    <t>Šittavanc</t>
  </si>
  <si>
    <t xml:space="preserve">Štěrba Karel </t>
  </si>
  <si>
    <t xml:space="preserve">Špígl Dan </t>
  </si>
  <si>
    <t>Šveda Martin</t>
  </si>
  <si>
    <t xml:space="preserve">Těšínský Miroslav </t>
  </si>
  <si>
    <t>Tupáček Vratislav</t>
  </si>
  <si>
    <t xml:space="preserve">Ulrich Miroslav </t>
  </si>
  <si>
    <t>Vaníček Lukáš</t>
  </si>
  <si>
    <t>Voda st.</t>
  </si>
  <si>
    <t xml:space="preserve">Voda ml. </t>
  </si>
  <si>
    <t>Zahrádková</t>
  </si>
  <si>
    <t>Zikmund Petr</t>
  </si>
  <si>
    <t>Ransdorfová</t>
  </si>
  <si>
    <t>CELKEM</t>
  </si>
  <si>
    <t>Chládek</t>
  </si>
  <si>
    <t>Jandová</t>
  </si>
  <si>
    <t>Fuksová</t>
  </si>
  <si>
    <t>Fryntová Šárka</t>
  </si>
  <si>
    <t>STAV          11 /2021</t>
  </si>
  <si>
    <t>STAV          6/2022</t>
  </si>
  <si>
    <t>Šedo</t>
  </si>
  <si>
    <t>Pažout Richard</t>
  </si>
  <si>
    <t>STAV 11/2022</t>
  </si>
  <si>
    <t xml:space="preserve">Hovádek Jiří </t>
  </si>
  <si>
    <t>Bartoníček Lukáš</t>
  </si>
  <si>
    <t>STAV 6/2023</t>
  </si>
  <si>
    <t>Jenček Lubor</t>
  </si>
  <si>
    <t>Samšina 6/2023</t>
  </si>
  <si>
    <t>Kužel</t>
  </si>
  <si>
    <t>Vajdlová</t>
  </si>
  <si>
    <t>placeno</t>
  </si>
  <si>
    <t xml:space="preserve">Ambrož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</si>
</sst>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4" fontId="3" fillId="0" borderId="8" xfId="1" applyFont="1" applyBorder="1"/>
    <xf numFmtId="0" fontId="0" fillId="0" borderId="8" xfId="0" applyBorder="1"/>
    <xf numFmtId="0" fontId="0" fillId="0" borderId="9" xfId="0" applyBorder="1"/>
    <xf numFmtId="0" fontId="4" fillId="0" borderId="7" xfId="0" applyFont="1" applyBorder="1"/>
    <xf numFmtId="0" fontId="4" fillId="0" borderId="0" xfId="0" applyFont="1"/>
    <xf numFmtId="0" fontId="4" fillId="0" borderId="9" xfId="0" applyFont="1" applyBorder="1"/>
    <xf numFmtId="0" fontId="0" fillId="0" borderId="10" xfId="0" applyBorder="1"/>
    <xf numFmtId="0" fontId="0" fillId="2" borderId="0" xfId="0" applyFill="1"/>
    <xf numFmtId="0" fontId="5" fillId="0" borderId="0" xfId="0" applyFont="1"/>
    <xf numFmtId="0" fontId="6" fillId="0" borderId="0" xfId="0" applyFont="1"/>
    <xf numFmtId="0" fontId="0" fillId="0" borderId="11" xfId="0" applyBorder="1"/>
    <xf numFmtId="0" fontId="0" fillId="0" borderId="13" xfId="0" applyBorder="1"/>
    <xf numFmtId="0" fontId="0" fillId="3" borderId="13" xfId="0" applyFill="1" applyBorder="1"/>
    <xf numFmtId="0" fontId="0" fillId="0" borderId="14" xfId="0" applyBorder="1"/>
    <xf numFmtId="0" fontId="0" fillId="0" borderId="15" xfId="0" applyBorder="1"/>
    <xf numFmtId="0" fontId="0" fillId="0" borderId="12" xfId="0" applyBorder="1"/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0945-B6FA-43CC-8293-93327F3F28EB}">
  <dimension ref="A2:J82"/>
  <sheetViews>
    <sheetView tabSelected="1" workbookViewId="0">
      <selection activeCell="K3" sqref="K3"/>
    </sheetView>
  </sheetViews>
  <sheetFormatPr defaultRowHeight="15" x14ac:dyDescent="0.25"/>
  <cols>
    <col min="2" max="2" width="8.28515625" customWidth="1"/>
    <col min="7" max="7" width="7.42578125" customWidth="1"/>
    <col min="8" max="8" width="12.5703125" customWidth="1"/>
    <col min="10" max="10" width="12.5703125" customWidth="1"/>
  </cols>
  <sheetData>
    <row r="2" spans="1:10" x14ac:dyDescent="0.25">
      <c r="A2" t="s">
        <v>79</v>
      </c>
    </row>
    <row r="3" spans="1:10" ht="26.25" x14ac:dyDescent="0.4">
      <c r="B3" s="1" t="s">
        <v>0</v>
      </c>
      <c r="C3" s="1"/>
      <c r="D3" s="1"/>
      <c r="E3" s="1"/>
      <c r="F3" s="1"/>
      <c r="G3" s="1"/>
    </row>
    <row r="4" spans="1:10" ht="15.75" thickBot="1" x14ac:dyDescent="0.3"/>
    <row r="5" spans="1:10" ht="30" x14ac:dyDescent="0.25">
      <c r="A5" s="2" t="s">
        <v>1</v>
      </c>
      <c r="B5" s="3"/>
      <c r="C5" s="4" t="s">
        <v>70</v>
      </c>
      <c r="D5" s="4" t="s">
        <v>71</v>
      </c>
      <c r="E5" s="26" t="s">
        <v>74</v>
      </c>
      <c r="F5" s="27" t="s">
        <v>77</v>
      </c>
      <c r="G5" s="3" t="s">
        <v>2</v>
      </c>
      <c r="H5" s="5" t="s">
        <v>3</v>
      </c>
      <c r="I5" s="3" t="s">
        <v>82</v>
      </c>
      <c r="J5" s="5" t="s">
        <v>4</v>
      </c>
    </row>
    <row r="6" spans="1:10" ht="15.75" thickBot="1" x14ac:dyDescent="0.3">
      <c r="A6" s="6"/>
      <c r="B6" s="7"/>
      <c r="C6" s="7"/>
      <c r="D6" s="7"/>
      <c r="E6" s="25"/>
      <c r="F6" s="23"/>
      <c r="G6" s="7"/>
      <c r="H6" s="8"/>
      <c r="I6" s="7"/>
      <c r="J6" s="8"/>
    </row>
    <row r="7" spans="1:10" x14ac:dyDescent="0.25">
      <c r="A7" s="9" t="s">
        <v>83</v>
      </c>
      <c r="C7">
        <v>374</v>
      </c>
      <c r="D7">
        <v>394</v>
      </c>
      <c r="E7" s="24">
        <v>417</v>
      </c>
      <c r="F7" s="21">
        <v>434</v>
      </c>
      <c r="G7">
        <f>SUM(F7-E7)</f>
        <v>17</v>
      </c>
      <c r="H7" s="10">
        <f t="shared" ref="H7:H38" si="0">SUM(G:G*25)</f>
        <v>425</v>
      </c>
      <c r="J7" s="11">
        <v>2310010029</v>
      </c>
    </row>
    <row r="8" spans="1:10" x14ac:dyDescent="0.25">
      <c r="A8" s="9" t="s">
        <v>76</v>
      </c>
      <c r="E8" s="24">
        <v>65</v>
      </c>
      <c r="F8" s="21">
        <v>113</v>
      </c>
      <c r="G8">
        <f t="shared" ref="G8:G72" si="1">SUM(F8-E8)</f>
        <v>48</v>
      </c>
      <c r="H8" s="10">
        <f t="shared" si="0"/>
        <v>1200</v>
      </c>
      <c r="J8" s="11">
        <v>2310010081</v>
      </c>
    </row>
    <row r="9" spans="1:10" x14ac:dyDescent="0.25">
      <c r="A9" s="9" t="s">
        <v>5</v>
      </c>
      <c r="C9">
        <v>189</v>
      </c>
      <c r="D9">
        <v>203</v>
      </c>
      <c r="E9" s="24">
        <v>215</v>
      </c>
      <c r="F9" s="21">
        <v>244</v>
      </c>
      <c r="G9">
        <f t="shared" si="1"/>
        <v>29</v>
      </c>
      <c r="H9" s="10">
        <f t="shared" si="0"/>
        <v>725</v>
      </c>
      <c r="J9" s="11">
        <v>2310010044</v>
      </c>
    </row>
    <row r="10" spans="1:10" x14ac:dyDescent="0.25">
      <c r="A10" s="9" t="s">
        <v>6</v>
      </c>
      <c r="C10">
        <v>583</v>
      </c>
      <c r="D10">
        <v>598</v>
      </c>
      <c r="E10" s="24">
        <v>620</v>
      </c>
      <c r="F10" s="21">
        <v>638</v>
      </c>
      <c r="G10">
        <f t="shared" si="1"/>
        <v>18</v>
      </c>
      <c r="H10" s="10">
        <f t="shared" si="0"/>
        <v>450</v>
      </c>
      <c r="J10" s="11">
        <v>2310010010</v>
      </c>
    </row>
    <row r="11" spans="1:10" x14ac:dyDescent="0.25">
      <c r="A11" s="9" t="s">
        <v>7</v>
      </c>
      <c r="C11">
        <v>171</v>
      </c>
      <c r="D11">
        <v>241</v>
      </c>
      <c r="E11" s="24">
        <v>298</v>
      </c>
      <c r="F11" s="21">
        <v>379</v>
      </c>
      <c r="G11">
        <f t="shared" si="1"/>
        <v>81</v>
      </c>
      <c r="H11" s="10">
        <f t="shared" si="0"/>
        <v>2025</v>
      </c>
      <c r="J11" s="11">
        <v>2310010080</v>
      </c>
    </row>
    <row r="12" spans="1:10" x14ac:dyDescent="0.25">
      <c r="A12" s="9" t="s">
        <v>8</v>
      </c>
      <c r="C12">
        <v>10</v>
      </c>
      <c r="D12">
        <v>10</v>
      </c>
      <c r="E12" s="24">
        <v>10</v>
      </c>
      <c r="F12" s="21">
        <v>10</v>
      </c>
      <c r="G12">
        <f t="shared" si="1"/>
        <v>0</v>
      </c>
      <c r="H12" s="10">
        <f t="shared" si="0"/>
        <v>0</v>
      </c>
      <c r="J12" s="11">
        <v>2310010023</v>
      </c>
    </row>
    <row r="13" spans="1:10" x14ac:dyDescent="0.25">
      <c r="A13" s="9" t="s">
        <v>9</v>
      </c>
      <c r="C13" s="19">
        <v>3542</v>
      </c>
      <c r="D13" s="19">
        <v>3819</v>
      </c>
      <c r="E13" s="24">
        <v>4054</v>
      </c>
      <c r="F13" s="21">
        <v>4329</v>
      </c>
      <c r="G13">
        <f t="shared" si="1"/>
        <v>275</v>
      </c>
      <c r="H13" s="10">
        <f t="shared" si="0"/>
        <v>6875</v>
      </c>
      <c r="J13" s="11">
        <v>2310010018</v>
      </c>
    </row>
    <row r="14" spans="1:10" x14ac:dyDescent="0.25">
      <c r="A14" s="9" t="s">
        <v>10</v>
      </c>
      <c r="C14" s="19">
        <v>367</v>
      </c>
      <c r="D14" s="19">
        <v>423</v>
      </c>
      <c r="E14" s="24">
        <v>461</v>
      </c>
      <c r="F14" s="21">
        <v>514</v>
      </c>
      <c r="G14">
        <f t="shared" si="1"/>
        <v>53</v>
      </c>
      <c r="H14" s="10">
        <f t="shared" si="0"/>
        <v>1325</v>
      </c>
      <c r="J14" s="11">
        <v>2310040019</v>
      </c>
    </row>
    <row r="15" spans="1:10" x14ac:dyDescent="0.25">
      <c r="A15" s="9" t="s">
        <v>11</v>
      </c>
      <c r="C15">
        <v>1165</v>
      </c>
      <c r="D15">
        <v>1229</v>
      </c>
      <c r="E15" s="24">
        <v>1279</v>
      </c>
      <c r="F15" s="21">
        <v>1342</v>
      </c>
      <c r="G15">
        <f t="shared" si="1"/>
        <v>63</v>
      </c>
      <c r="H15" s="10">
        <f t="shared" si="0"/>
        <v>1575</v>
      </c>
      <c r="J15" s="11">
        <v>2310010063</v>
      </c>
    </row>
    <row r="16" spans="1:10" x14ac:dyDescent="0.25">
      <c r="A16" s="9" t="s">
        <v>12</v>
      </c>
      <c r="C16" s="19">
        <v>787</v>
      </c>
      <c r="D16" s="19">
        <v>868</v>
      </c>
      <c r="E16" s="24">
        <v>924</v>
      </c>
      <c r="F16" s="21">
        <v>1011</v>
      </c>
      <c r="G16">
        <f t="shared" si="1"/>
        <v>87</v>
      </c>
      <c r="H16" s="10">
        <f t="shared" si="0"/>
        <v>2175</v>
      </c>
      <c r="J16" s="11">
        <v>2310010078</v>
      </c>
    </row>
    <row r="17" spans="1:10" x14ac:dyDescent="0.25">
      <c r="A17" s="9" t="s">
        <v>13</v>
      </c>
      <c r="C17">
        <v>302</v>
      </c>
      <c r="D17" s="19">
        <v>302</v>
      </c>
      <c r="E17" s="24">
        <v>333</v>
      </c>
      <c r="F17" s="21">
        <v>333</v>
      </c>
      <c r="G17">
        <f t="shared" si="1"/>
        <v>0</v>
      </c>
      <c r="H17" s="10">
        <f t="shared" si="0"/>
        <v>0</v>
      </c>
      <c r="J17" s="11">
        <v>2310050028</v>
      </c>
    </row>
    <row r="18" spans="1:10" x14ac:dyDescent="0.25">
      <c r="A18" s="9" t="s">
        <v>14</v>
      </c>
      <c r="C18">
        <v>923</v>
      </c>
      <c r="D18">
        <v>1018</v>
      </c>
      <c r="E18" s="24">
        <v>1085</v>
      </c>
      <c r="F18" s="21">
        <v>1162</v>
      </c>
      <c r="G18">
        <f t="shared" si="1"/>
        <v>77</v>
      </c>
      <c r="H18" s="10">
        <f t="shared" si="0"/>
        <v>1925</v>
      </c>
      <c r="J18" s="11">
        <v>2310010064</v>
      </c>
    </row>
    <row r="19" spans="1:10" x14ac:dyDescent="0.25">
      <c r="A19" s="9" t="s">
        <v>15</v>
      </c>
      <c r="C19">
        <v>224</v>
      </c>
      <c r="D19">
        <v>294</v>
      </c>
      <c r="E19" s="24">
        <v>337</v>
      </c>
      <c r="F19" s="21">
        <v>358</v>
      </c>
      <c r="G19">
        <f t="shared" si="1"/>
        <v>21</v>
      </c>
      <c r="H19" s="10">
        <f t="shared" si="0"/>
        <v>525</v>
      </c>
      <c r="I19">
        <v>525</v>
      </c>
      <c r="J19" s="11">
        <v>2310010003</v>
      </c>
    </row>
    <row r="20" spans="1:10" x14ac:dyDescent="0.25">
      <c r="A20" s="9" t="s">
        <v>69</v>
      </c>
      <c r="C20">
        <v>98</v>
      </c>
      <c r="D20">
        <v>111</v>
      </c>
      <c r="E20" s="24">
        <v>120</v>
      </c>
      <c r="F20" s="21">
        <v>124</v>
      </c>
      <c r="G20">
        <f t="shared" si="1"/>
        <v>4</v>
      </c>
      <c r="H20" s="10">
        <f t="shared" si="0"/>
        <v>100</v>
      </c>
      <c r="J20" s="11">
        <v>2310010013</v>
      </c>
    </row>
    <row r="21" spans="1:10" x14ac:dyDescent="0.25">
      <c r="A21" s="9" t="s">
        <v>16</v>
      </c>
      <c r="C21">
        <v>1752</v>
      </c>
      <c r="D21">
        <v>1835</v>
      </c>
      <c r="E21" s="24">
        <v>1890</v>
      </c>
      <c r="F21" s="22">
        <v>1970</v>
      </c>
      <c r="G21">
        <f t="shared" si="1"/>
        <v>80</v>
      </c>
      <c r="H21" s="10">
        <f t="shared" si="0"/>
        <v>2000</v>
      </c>
      <c r="J21" s="11">
        <v>2310010068</v>
      </c>
    </row>
    <row r="22" spans="1:10" x14ac:dyDescent="0.25">
      <c r="A22" s="9" t="s">
        <v>17</v>
      </c>
      <c r="C22" s="18">
        <v>197</v>
      </c>
      <c r="D22" s="18">
        <v>237</v>
      </c>
      <c r="E22" s="24">
        <v>279</v>
      </c>
      <c r="F22" s="21">
        <v>326</v>
      </c>
      <c r="G22">
        <f t="shared" si="1"/>
        <v>47</v>
      </c>
      <c r="H22" s="10">
        <f t="shared" si="0"/>
        <v>1175</v>
      </c>
      <c r="J22" s="11">
        <v>2310040012</v>
      </c>
    </row>
    <row r="23" spans="1:10" x14ac:dyDescent="0.25">
      <c r="A23" s="9" t="s">
        <v>18</v>
      </c>
      <c r="C23">
        <v>944</v>
      </c>
      <c r="D23">
        <v>1027</v>
      </c>
      <c r="E23" s="24">
        <v>1067</v>
      </c>
      <c r="F23" s="21">
        <v>1148</v>
      </c>
      <c r="G23">
        <f t="shared" si="1"/>
        <v>81</v>
      </c>
      <c r="H23" s="10">
        <f t="shared" si="0"/>
        <v>2025</v>
      </c>
      <c r="J23" s="11">
        <v>2310010070</v>
      </c>
    </row>
    <row r="24" spans="1:10" x14ac:dyDescent="0.25">
      <c r="A24" s="9" t="s">
        <v>75</v>
      </c>
      <c r="C24">
        <v>494</v>
      </c>
      <c r="D24">
        <v>525</v>
      </c>
      <c r="E24" s="24">
        <v>540</v>
      </c>
      <c r="F24" s="21">
        <v>567</v>
      </c>
      <c r="G24">
        <f t="shared" si="1"/>
        <v>27</v>
      </c>
      <c r="H24" s="10">
        <f t="shared" si="0"/>
        <v>675</v>
      </c>
      <c r="J24" s="11">
        <v>2310010050</v>
      </c>
    </row>
    <row r="25" spans="1:10" x14ac:dyDescent="0.25">
      <c r="A25" s="9" t="s">
        <v>19</v>
      </c>
      <c r="C25" s="18">
        <v>61</v>
      </c>
      <c r="D25" s="18">
        <v>61</v>
      </c>
      <c r="E25" s="24">
        <v>84</v>
      </c>
      <c r="F25" s="21">
        <v>86</v>
      </c>
      <c r="G25">
        <f t="shared" si="1"/>
        <v>2</v>
      </c>
      <c r="H25" s="10">
        <f t="shared" si="0"/>
        <v>50</v>
      </c>
      <c r="J25" s="11">
        <v>2310050030</v>
      </c>
    </row>
    <row r="26" spans="1:10" x14ac:dyDescent="0.25">
      <c r="A26" s="9" t="s">
        <v>66</v>
      </c>
      <c r="C26">
        <v>27</v>
      </c>
      <c r="D26">
        <v>27</v>
      </c>
      <c r="E26" s="24">
        <v>43</v>
      </c>
      <c r="F26" s="21">
        <v>70</v>
      </c>
      <c r="G26">
        <f t="shared" si="1"/>
        <v>27</v>
      </c>
      <c r="H26" s="10">
        <f t="shared" si="0"/>
        <v>675</v>
      </c>
      <c r="I26">
        <v>675</v>
      </c>
      <c r="J26" s="11">
        <v>2310040003</v>
      </c>
    </row>
    <row r="27" spans="1:10" x14ac:dyDescent="0.25">
      <c r="A27" s="9" t="s">
        <v>20</v>
      </c>
      <c r="C27" s="17">
        <v>786</v>
      </c>
      <c r="D27" s="17">
        <v>832</v>
      </c>
      <c r="E27" s="24">
        <v>876</v>
      </c>
      <c r="F27" s="21">
        <v>950</v>
      </c>
      <c r="G27">
        <f t="shared" si="1"/>
        <v>74</v>
      </c>
      <c r="H27" s="10">
        <f t="shared" si="0"/>
        <v>1850</v>
      </c>
      <c r="J27" s="11">
        <v>2310010049</v>
      </c>
    </row>
    <row r="28" spans="1:10" x14ac:dyDescent="0.25">
      <c r="A28" s="9" t="s">
        <v>68</v>
      </c>
      <c r="C28">
        <v>349</v>
      </c>
      <c r="D28">
        <v>349</v>
      </c>
      <c r="E28" s="24">
        <v>366</v>
      </c>
      <c r="F28" s="21">
        <v>366</v>
      </c>
      <c r="G28">
        <f>SUM(F28-E28)</f>
        <v>0</v>
      </c>
      <c r="H28" s="10">
        <f>SUM(G:G*25)</f>
        <v>0</v>
      </c>
      <c r="J28" s="11"/>
    </row>
    <row r="29" spans="1:10" x14ac:dyDescent="0.25">
      <c r="A29" s="9" t="s">
        <v>22</v>
      </c>
      <c r="C29" s="19">
        <v>207</v>
      </c>
      <c r="D29" s="19">
        <v>230</v>
      </c>
      <c r="E29" s="24">
        <v>255</v>
      </c>
      <c r="F29" s="21">
        <v>278</v>
      </c>
      <c r="G29">
        <f>SUM(F29-E29)</f>
        <v>23</v>
      </c>
      <c r="H29" s="10">
        <f>SUM(G:G*25)</f>
        <v>575</v>
      </c>
      <c r="J29" s="11">
        <v>2310010077</v>
      </c>
    </row>
    <row r="30" spans="1:10" x14ac:dyDescent="0.25">
      <c r="A30" s="9" t="s">
        <v>67</v>
      </c>
      <c r="C30" s="18">
        <v>40</v>
      </c>
      <c r="D30" s="18">
        <v>40</v>
      </c>
      <c r="E30" s="24">
        <v>40</v>
      </c>
      <c r="F30" s="21">
        <v>43</v>
      </c>
      <c r="G30">
        <f>SUM(F30-E30)</f>
        <v>3</v>
      </c>
      <c r="H30" s="10">
        <f>SUM(G:G*25)</f>
        <v>75</v>
      </c>
      <c r="J30" s="11">
        <v>2310050026</v>
      </c>
    </row>
    <row r="31" spans="1:10" x14ac:dyDescent="0.25">
      <c r="A31" s="9" t="s">
        <v>21</v>
      </c>
      <c r="C31" s="19">
        <v>349</v>
      </c>
      <c r="D31" s="19">
        <v>349</v>
      </c>
      <c r="E31" s="24">
        <v>393</v>
      </c>
      <c r="F31" s="21">
        <v>415</v>
      </c>
      <c r="G31">
        <f>SUM(F31-E31)</f>
        <v>22</v>
      </c>
      <c r="H31" s="10">
        <f>SUM(G:G*25)</f>
        <v>550</v>
      </c>
      <c r="J31" s="11">
        <v>2310010036</v>
      </c>
    </row>
    <row r="32" spans="1:10" x14ac:dyDescent="0.25">
      <c r="A32" s="9" t="s">
        <v>23</v>
      </c>
      <c r="C32">
        <v>2582</v>
      </c>
      <c r="D32">
        <v>2717</v>
      </c>
      <c r="E32" s="24">
        <v>2758</v>
      </c>
      <c r="F32" s="21">
        <v>2840</v>
      </c>
      <c r="G32">
        <f>SUM(F32-E32)</f>
        <v>82</v>
      </c>
      <c r="H32" s="10">
        <f>SUM(G:G*25)</f>
        <v>2050</v>
      </c>
      <c r="J32" s="11">
        <v>2310010047</v>
      </c>
    </row>
    <row r="33" spans="1:10" x14ac:dyDescent="0.25">
      <c r="A33" s="9" t="s">
        <v>24</v>
      </c>
      <c r="C33" s="19">
        <v>586</v>
      </c>
      <c r="D33" s="19">
        <v>613</v>
      </c>
      <c r="E33" s="24">
        <v>641</v>
      </c>
      <c r="F33" s="21">
        <v>667</v>
      </c>
      <c r="G33">
        <f>SUM(F33-E33)</f>
        <v>26</v>
      </c>
      <c r="H33" s="10">
        <f>SUM(G:G*25)</f>
        <v>650</v>
      </c>
      <c r="J33" s="11">
        <v>2310030005</v>
      </c>
    </row>
    <row r="34" spans="1:10" x14ac:dyDescent="0.25">
      <c r="A34" s="9" t="s">
        <v>78</v>
      </c>
      <c r="C34" s="19"/>
      <c r="D34" s="19"/>
      <c r="E34" s="24"/>
      <c r="F34" s="21">
        <v>53</v>
      </c>
      <c r="G34">
        <f>SUM(F34-E34)</f>
        <v>53</v>
      </c>
      <c r="H34" s="10">
        <f>SUM(G:G*25)</f>
        <v>1325</v>
      </c>
      <c r="J34" s="11">
        <v>2310010082</v>
      </c>
    </row>
    <row r="35" spans="1:10" x14ac:dyDescent="0.25">
      <c r="A35" s="9" t="s">
        <v>27</v>
      </c>
      <c r="C35">
        <v>483</v>
      </c>
      <c r="D35">
        <v>518</v>
      </c>
      <c r="E35" s="24">
        <v>537</v>
      </c>
      <c r="F35" s="21">
        <v>583</v>
      </c>
      <c r="G35">
        <f>SUM(F35-E35)</f>
        <v>46</v>
      </c>
      <c r="H35" s="10">
        <f>SUM(G:G*25)</f>
        <v>1150</v>
      </c>
      <c r="J35" s="11">
        <v>2310010067</v>
      </c>
    </row>
    <row r="36" spans="1:10" x14ac:dyDescent="0.25">
      <c r="A36" s="9" t="s">
        <v>25</v>
      </c>
      <c r="C36">
        <v>1005</v>
      </c>
      <c r="D36" s="19">
        <v>1059</v>
      </c>
      <c r="E36" s="24">
        <v>1094</v>
      </c>
      <c r="F36" s="21">
        <v>1146</v>
      </c>
      <c r="G36">
        <f>SUM(F36-E36)</f>
        <v>52</v>
      </c>
      <c r="H36" s="10">
        <f>SUM(G:G*25)</f>
        <v>1300</v>
      </c>
      <c r="J36" s="11">
        <v>2310010058</v>
      </c>
    </row>
    <row r="37" spans="1:10" x14ac:dyDescent="0.25">
      <c r="A37" s="9" t="s">
        <v>28</v>
      </c>
      <c r="C37" s="18">
        <v>190</v>
      </c>
      <c r="D37" s="18">
        <v>198</v>
      </c>
      <c r="E37" s="24">
        <v>205</v>
      </c>
      <c r="F37" s="21">
        <v>210</v>
      </c>
      <c r="G37">
        <f>SUM(F37-E37)</f>
        <v>5</v>
      </c>
      <c r="H37" s="10">
        <f>SUM(G:G*25)</f>
        <v>125</v>
      </c>
      <c r="J37" s="11">
        <v>2310040013</v>
      </c>
    </row>
    <row r="38" spans="1:10" x14ac:dyDescent="0.25">
      <c r="A38" s="9" t="s">
        <v>26</v>
      </c>
      <c r="C38">
        <v>692</v>
      </c>
      <c r="D38" s="19">
        <v>749</v>
      </c>
      <c r="E38" s="24">
        <v>786</v>
      </c>
      <c r="F38" s="22">
        <v>840</v>
      </c>
      <c r="G38">
        <f>SUM(F38-E38)</f>
        <v>54</v>
      </c>
      <c r="H38" s="10">
        <f>SUM(G:G*25)</f>
        <v>1350</v>
      </c>
      <c r="J38" s="11">
        <v>2310010065</v>
      </c>
    </row>
    <row r="39" spans="1:10" x14ac:dyDescent="0.25">
      <c r="A39" s="9" t="s">
        <v>29</v>
      </c>
      <c r="C39" s="19">
        <v>1588</v>
      </c>
      <c r="D39" s="19">
        <v>1703</v>
      </c>
      <c r="E39" s="24">
        <v>1783</v>
      </c>
      <c r="F39" s="21">
        <v>1886</v>
      </c>
      <c r="G39">
        <f>SUM(F39-E39)</f>
        <v>103</v>
      </c>
      <c r="H39" s="10">
        <f>SUM(G:G*25)</f>
        <v>2575</v>
      </c>
      <c r="J39" s="11">
        <v>2310030004</v>
      </c>
    </row>
    <row r="40" spans="1:10" x14ac:dyDescent="0.25">
      <c r="A40" s="9" t="s">
        <v>30</v>
      </c>
      <c r="C40">
        <v>557</v>
      </c>
      <c r="D40" s="19">
        <v>575</v>
      </c>
      <c r="E40" s="24">
        <v>604</v>
      </c>
      <c r="F40" s="21">
        <v>639</v>
      </c>
      <c r="G40">
        <f>SUM(F40-E40)</f>
        <v>35</v>
      </c>
      <c r="H40" s="10">
        <f>SUM(G:G*25)</f>
        <v>875</v>
      </c>
      <c r="J40" s="11">
        <v>2310010051</v>
      </c>
    </row>
    <row r="41" spans="1:10" x14ac:dyDescent="0.25">
      <c r="A41" s="9" t="s">
        <v>31</v>
      </c>
      <c r="C41" s="19">
        <v>635</v>
      </c>
      <c r="D41" s="19">
        <v>670</v>
      </c>
      <c r="E41" s="24">
        <v>711</v>
      </c>
      <c r="F41" s="21">
        <v>755</v>
      </c>
      <c r="G41">
        <f>SUM(F41-E41)</f>
        <v>44</v>
      </c>
      <c r="H41" s="10">
        <f>SUM(G:G*25)</f>
        <v>1100</v>
      </c>
      <c r="J41" s="11">
        <v>2310010024</v>
      </c>
    </row>
    <row r="42" spans="1:10" x14ac:dyDescent="0.25">
      <c r="A42" s="9" t="s">
        <v>32</v>
      </c>
      <c r="C42">
        <v>1568</v>
      </c>
      <c r="D42" s="19">
        <v>1757</v>
      </c>
      <c r="E42" s="24">
        <v>1873</v>
      </c>
      <c r="F42" s="21">
        <v>1988</v>
      </c>
      <c r="G42">
        <f>SUM(F42-E42)</f>
        <v>115</v>
      </c>
      <c r="H42" s="10">
        <f>SUM(G:G*25)</f>
        <v>2875</v>
      </c>
      <c r="J42" s="11">
        <v>2310010071</v>
      </c>
    </row>
    <row r="43" spans="1:10" x14ac:dyDescent="0.25">
      <c r="A43" s="9" t="s">
        <v>33</v>
      </c>
      <c r="C43" s="19">
        <v>56437</v>
      </c>
      <c r="D43" s="19">
        <v>58728</v>
      </c>
      <c r="E43" s="24">
        <v>61095</v>
      </c>
      <c r="F43" s="21">
        <v>63747</v>
      </c>
      <c r="G43">
        <f>SUM(F43-E43)</f>
        <v>2652</v>
      </c>
      <c r="H43" s="10">
        <f>SUM(G:G*25)</f>
        <v>66300</v>
      </c>
      <c r="J43" s="11"/>
    </row>
    <row r="44" spans="1:10" x14ac:dyDescent="0.25">
      <c r="A44" s="9" t="s">
        <v>34</v>
      </c>
      <c r="C44">
        <v>324</v>
      </c>
      <c r="D44">
        <v>341</v>
      </c>
      <c r="E44" s="24">
        <v>372</v>
      </c>
      <c r="F44" s="21">
        <v>414</v>
      </c>
      <c r="G44">
        <f>SUM(F44-E44)</f>
        <v>42</v>
      </c>
      <c r="H44" s="10">
        <f>SUM(G:G*25)</f>
        <v>1050</v>
      </c>
      <c r="J44" s="11">
        <v>2310010005</v>
      </c>
    </row>
    <row r="45" spans="1:10" x14ac:dyDescent="0.25">
      <c r="A45" s="9" t="s">
        <v>35</v>
      </c>
      <c r="C45">
        <v>238</v>
      </c>
      <c r="D45">
        <v>250</v>
      </c>
      <c r="E45" s="24">
        <v>252</v>
      </c>
      <c r="F45" s="21">
        <v>262</v>
      </c>
      <c r="G45">
        <f>SUM(F45-E45)</f>
        <v>10</v>
      </c>
      <c r="H45" s="10">
        <f>SUM(G:G*25)</f>
        <v>250</v>
      </c>
      <c r="J45" s="11">
        <v>2310010004</v>
      </c>
    </row>
    <row r="46" spans="1:10" x14ac:dyDescent="0.25">
      <c r="A46" s="9" t="s">
        <v>36</v>
      </c>
      <c r="C46">
        <v>1111</v>
      </c>
      <c r="D46">
        <v>1182</v>
      </c>
      <c r="E46" s="24">
        <v>1260</v>
      </c>
      <c r="F46" s="21">
        <v>1326</v>
      </c>
      <c r="G46">
        <f>SUM(F46-E46)</f>
        <v>66</v>
      </c>
      <c r="H46" s="10">
        <f>SUM(G:G*25)</f>
        <v>1650</v>
      </c>
      <c r="I46">
        <v>1320</v>
      </c>
      <c r="J46" s="11">
        <v>2310010048</v>
      </c>
    </row>
    <row r="47" spans="1:10" x14ac:dyDescent="0.25">
      <c r="A47" s="9" t="s">
        <v>80</v>
      </c>
      <c r="C47">
        <v>146</v>
      </c>
      <c r="D47">
        <v>155</v>
      </c>
      <c r="E47" s="24">
        <v>160</v>
      </c>
      <c r="F47" s="21">
        <v>162</v>
      </c>
      <c r="G47">
        <f>SUM(F47-E47)</f>
        <v>2</v>
      </c>
      <c r="H47" s="10">
        <f>SUM(G:G*25)</f>
        <v>50</v>
      </c>
      <c r="J47" s="11">
        <v>2310010056</v>
      </c>
    </row>
    <row r="48" spans="1:10" x14ac:dyDescent="0.25">
      <c r="A48" s="9" t="s">
        <v>37</v>
      </c>
      <c r="C48">
        <v>920</v>
      </c>
      <c r="D48">
        <v>1021</v>
      </c>
      <c r="E48" s="24">
        <v>1075</v>
      </c>
      <c r="F48" s="21">
        <v>1172</v>
      </c>
      <c r="G48">
        <f>SUM(F48-E48)</f>
        <v>97</v>
      </c>
      <c r="H48" s="10">
        <f>SUM(G:G*25)</f>
        <v>2425</v>
      </c>
      <c r="J48" s="11">
        <v>2310010012</v>
      </c>
    </row>
    <row r="49" spans="1:10" x14ac:dyDescent="0.25">
      <c r="A49" s="9" t="s">
        <v>38</v>
      </c>
      <c r="C49">
        <v>801</v>
      </c>
      <c r="D49">
        <v>881</v>
      </c>
      <c r="E49" s="24">
        <v>938</v>
      </c>
      <c r="F49" s="21">
        <v>1007</v>
      </c>
      <c r="G49">
        <f>SUM(F49-E49)</f>
        <v>69</v>
      </c>
      <c r="H49" s="10">
        <f>SUM(G:G*25)</f>
        <v>1725</v>
      </c>
      <c r="J49" s="11">
        <v>2310010019</v>
      </c>
    </row>
    <row r="50" spans="1:10" x14ac:dyDescent="0.25">
      <c r="A50" s="9" t="s">
        <v>39</v>
      </c>
      <c r="C50" s="19">
        <v>995</v>
      </c>
      <c r="D50" s="19">
        <v>1065</v>
      </c>
      <c r="E50" s="24">
        <v>1116</v>
      </c>
      <c r="F50" s="21">
        <v>1127</v>
      </c>
      <c r="G50">
        <f>SUM(F50-E50)</f>
        <v>11</v>
      </c>
      <c r="H50" s="10">
        <f>SUM(G:G*25)</f>
        <v>275</v>
      </c>
      <c r="J50" s="11">
        <v>2310050027</v>
      </c>
    </row>
    <row r="51" spans="1:10" x14ac:dyDescent="0.25">
      <c r="A51" s="9" t="s">
        <v>40</v>
      </c>
      <c r="C51">
        <v>783</v>
      </c>
      <c r="D51">
        <v>854</v>
      </c>
      <c r="E51" s="24">
        <v>939</v>
      </c>
      <c r="F51" s="21">
        <v>1034</v>
      </c>
      <c r="G51">
        <f>SUM(F51-E51)</f>
        <v>95</v>
      </c>
      <c r="H51" s="10">
        <f>SUM(G:G*25)</f>
        <v>2375</v>
      </c>
      <c r="J51" s="11">
        <v>2310010014</v>
      </c>
    </row>
    <row r="52" spans="1:10" x14ac:dyDescent="0.25">
      <c r="A52" s="9" t="s">
        <v>41</v>
      </c>
      <c r="C52">
        <v>1229</v>
      </c>
      <c r="D52">
        <v>1345</v>
      </c>
      <c r="E52" s="24">
        <v>1429</v>
      </c>
      <c r="F52" s="21">
        <v>1550</v>
      </c>
      <c r="G52">
        <f>SUM(F52-E52)</f>
        <v>121</v>
      </c>
      <c r="H52" s="10">
        <f>SUM(G:G*25)</f>
        <v>3025</v>
      </c>
      <c r="J52" s="11">
        <v>2310010031</v>
      </c>
    </row>
    <row r="53" spans="1:10" x14ac:dyDescent="0.25">
      <c r="A53" s="9" t="s">
        <v>42</v>
      </c>
      <c r="C53">
        <v>311</v>
      </c>
      <c r="D53">
        <v>333</v>
      </c>
      <c r="E53" s="24">
        <v>348</v>
      </c>
      <c r="F53" s="21">
        <v>370</v>
      </c>
      <c r="G53">
        <f>SUM(F53-E53)</f>
        <v>22</v>
      </c>
      <c r="H53" s="10">
        <f>SUM(G:G*25)</f>
        <v>550</v>
      </c>
      <c r="J53" s="11">
        <v>2310010062</v>
      </c>
    </row>
    <row r="54" spans="1:10" x14ac:dyDescent="0.25">
      <c r="A54" s="9" t="s">
        <v>43</v>
      </c>
      <c r="C54">
        <v>840</v>
      </c>
      <c r="D54">
        <v>902</v>
      </c>
      <c r="E54" s="24">
        <v>965</v>
      </c>
      <c r="F54" s="21">
        <v>1033</v>
      </c>
      <c r="G54">
        <f>SUM(F54-E54)</f>
        <v>68</v>
      </c>
      <c r="H54" s="10">
        <f>SUM(G:G*25)</f>
        <v>1700</v>
      </c>
      <c r="J54" s="11">
        <v>2310010020</v>
      </c>
    </row>
    <row r="55" spans="1:10" x14ac:dyDescent="0.25">
      <c r="A55" s="9" t="s">
        <v>73</v>
      </c>
      <c r="C55">
        <v>355</v>
      </c>
      <c r="D55">
        <v>397</v>
      </c>
      <c r="E55" s="24">
        <v>404</v>
      </c>
      <c r="F55" s="21">
        <v>404</v>
      </c>
      <c r="G55">
        <f>SUM(F55-E55)</f>
        <v>0</v>
      </c>
      <c r="H55" s="10">
        <f>SUM(G:G*25)</f>
        <v>0</v>
      </c>
      <c r="J55" s="11">
        <v>2310010040</v>
      </c>
    </row>
    <row r="56" spans="1:10" x14ac:dyDescent="0.25">
      <c r="A56" s="9" t="s">
        <v>44</v>
      </c>
      <c r="C56" s="19">
        <v>200</v>
      </c>
      <c r="D56" s="19">
        <v>200</v>
      </c>
      <c r="E56" s="24">
        <v>225</v>
      </c>
      <c r="F56" s="21">
        <v>230</v>
      </c>
      <c r="G56">
        <f>SUM(F56-E56)</f>
        <v>5</v>
      </c>
      <c r="H56" s="10">
        <f>SUM(G:G*25)</f>
        <v>125</v>
      </c>
      <c r="J56" s="11">
        <v>2310040002</v>
      </c>
    </row>
    <row r="57" spans="1:10" x14ac:dyDescent="0.25">
      <c r="A57" s="9" t="s">
        <v>64</v>
      </c>
      <c r="C57" s="19">
        <v>352</v>
      </c>
      <c r="D57" s="19">
        <v>402</v>
      </c>
      <c r="E57" s="24">
        <v>422</v>
      </c>
      <c r="F57" s="21">
        <v>442</v>
      </c>
      <c r="G57">
        <f>SUM(F57-E57)</f>
        <v>20</v>
      </c>
      <c r="H57" s="10">
        <f>SUM(G:G*25)</f>
        <v>500</v>
      </c>
      <c r="J57" s="11">
        <v>2310040001</v>
      </c>
    </row>
    <row r="58" spans="1:10" x14ac:dyDescent="0.25">
      <c r="A58" s="9" t="s">
        <v>45</v>
      </c>
      <c r="C58">
        <v>871</v>
      </c>
      <c r="D58">
        <v>871</v>
      </c>
      <c r="E58" s="24">
        <v>942</v>
      </c>
      <c r="F58" s="21">
        <v>960</v>
      </c>
      <c r="G58">
        <f>SUM(F58-E58)</f>
        <v>18</v>
      </c>
      <c r="H58" s="10">
        <v>0</v>
      </c>
      <c r="J58" s="11">
        <v>2310010002</v>
      </c>
    </row>
    <row r="59" spans="1:10" x14ac:dyDescent="0.25">
      <c r="A59" s="9" t="s">
        <v>46</v>
      </c>
      <c r="C59">
        <v>158</v>
      </c>
      <c r="E59" s="24"/>
      <c r="F59" s="21"/>
      <c r="G59">
        <f>SUM(F59-E59)</f>
        <v>0</v>
      </c>
      <c r="H59" s="10">
        <f>SUM(G:G*25)</f>
        <v>0</v>
      </c>
      <c r="J59" s="11">
        <v>2310010043</v>
      </c>
    </row>
    <row r="60" spans="1:10" x14ac:dyDescent="0.25">
      <c r="A60" s="9" t="s">
        <v>47</v>
      </c>
      <c r="C60">
        <v>1480</v>
      </c>
      <c r="D60">
        <v>1625</v>
      </c>
      <c r="E60" s="24">
        <v>1703</v>
      </c>
      <c r="F60" s="21">
        <v>1821</v>
      </c>
      <c r="G60">
        <f>SUM(F60-E60)</f>
        <v>118</v>
      </c>
      <c r="H60" s="10">
        <f>SUM(G:G*25)</f>
        <v>2950</v>
      </c>
      <c r="J60" s="11">
        <v>2310010069</v>
      </c>
    </row>
    <row r="61" spans="1:10" x14ac:dyDescent="0.25">
      <c r="A61" s="9" t="s">
        <v>48</v>
      </c>
      <c r="C61">
        <v>565</v>
      </c>
      <c r="D61">
        <v>610</v>
      </c>
      <c r="E61" s="24">
        <v>632</v>
      </c>
      <c r="F61" s="21">
        <v>666</v>
      </c>
      <c r="G61">
        <f>SUM(F61-E61)</f>
        <v>34</v>
      </c>
      <c r="H61" s="10">
        <f>SUM(G:G*25)</f>
        <v>850</v>
      </c>
      <c r="J61" s="11">
        <v>2310010060</v>
      </c>
    </row>
    <row r="62" spans="1:10" x14ac:dyDescent="0.25">
      <c r="A62" s="9" t="s">
        <v>49</v>
      </c>
      <c r="C62">
        <v>678</v>
      </c>
      <c r="D62">
        <v>710</v>
      </c>
      <c r="E62" s="24">
        <v>739</v>
      </c>
      <c r="F62" s="21">
        <v>772</v>
      </c>
      <c r="G62">
        <f>SUM(F62-E62)</f>
        <v>33</v>
      </c>
      <c r="H62" s="10">
        <f>SUM(G:G*25)</f>
        <v>825</v>
      </c>
      <c r="J62" s="11">
        <v>2310010034</v>
      </c>
    </row>
    <row r="63" spans="1:10" x14ac:dyDescent="0.25">
      <c r="A63" s="9" t="s">
        <v>50</v>
      </c>
      <c r="C63" s="19">
        <v>440</v>
      </c>
      <c r="D63" s="19">
        <v>607</v>
      </c>
      <c r="E63" s="24">
        <v>735</v>
      </c>
      <c r="F63" s="21">
        <v>902</v>
      </c>
      <c r="G63">
        <f>SUM(F63-E63)</f>
        <v>167</v>
      </c>
      <c r="H63" s="10">
        <f>SUM(G:G*25)</f>
        <v>4175</v>
      </c>
      <c r="J63" s="11">
        <v>2310040005</v>
      </c>
    </row>
    <row r="64" spans="1:10" x14ac:dyDescent="0.25">
      <c r="A64" s="9" t="s">
        <v>51</v>
      </c>
      <c r="C64" s="19">
        <v>468</v>
      </c>
      <c r="D64" s="19">
        <v>468</v>
      </c>
      <c r="E64" s="24">
        <v>518</v>
      </c>
      <c r="F64" s="21">
        <v>518</v>
      </c>
      <c r="G64">
        <f>SUM(F64-E64)</f>
        <v>0</v>
      </c>
      <c r="H64" s="10">
        <f>SUM(G:G*25)</f>
        <v>0</v>
      </c>
      <c r="J64" s="11">
        <v>2310010039</v>
      </c>
    </row>
    <row r="65" spans="1:10" x14ac:dyDescent="0.25">
      <c r="A65" s="9" t="s">
        <v>72</v>
      </c>
      <c r="C65" s="19">
        <v>155</v>
      </c>
      <c r="D65" s="19">
        <v>155</v>
      </c>
      <c r="E65" s="24">
        <v>170</v>
      </c>
      <c r="F65" s="21">
        <v>178</v>
      </c>
      <c r="G65">
        <f>SUM(F65-E65)</f>
        <v>8</v>
      </c>
      <c r="H65" s="10">
        <f>SUM(G:G*25)</f>
        <v>200</v>
      </c>
      <c r="J65" s="11">
        <v>2310010011</v>
      </c>
    </row>
    <row r="66" spans="1:10" x14ac:dyDescent="0.25">
      <c r="A66" s="9" t="s">
        <v>52</v>
      </c>
      <c r="C66" s="18">
        <v>590</v>
      </c>
      <c r="D66" s="18">
        <v>630</v>
      </c>
      <c r="E66" s="24">
        <v>660</v>
      </c>
      <c r="F66" s="21">
        <v>683</v>
      </c>
      <c r="G66">
        <f>SUM(F66-E66)</f>
        <v>23</v>
      </c>
      <c r="H66" s="10">
        <f>SUM(G:G*25)</f>
        <v>575</v>
      </c>
      <c r="J66" s="11">
        <v>2310010072</v>
      </c>
    </row>
    <row r="67" spans="1:10" x14ac:dyDescent="0.25">
      <c r="A67" s="9" t="s">
        <v>54</v>
      </c>
      <c r="C67" s="19">
        <v>220</v>
      </c>
      <c r="D67" s="19">
        <v>273</v>
      </c>
      <c r="E67" s="24">
        <v>315</v>
      </c>
      <c r="F67" s="21">
        <v>377</v>
      </c>
      <c r="G67">
        <f>SUM(F67-E67)</f>
        <v>62</v>
      </c>
      <c r="H67" s="10">
        <f>SUM(G:G*25)</f>
        <v>1550</v>
      </c>
      <c r="J67" s="11">
        <v>2310030002</v>
      </c>
    </row>
    <row r="68" spans="1:10" x14ac:dyDescent="0.25">
      <c r="A68" s="9" t="s">
        <v>53</v>
      </c>
      <c r="C68" s="19">
        <v>129</v>
      </c>
      <c r="D68" s="19">
        <v>139</v>
      </c>
      <c r="E68" s="24">
        <v>153</v>
      </c>
      <c r="F68" s="21">
        <v>162</v>
      </c>
      <c r="G68">
        <f>SUM(F68-E68)</f>
        <v>9</v>
      </c>
      <c r="H68" s="10">
        <f>SUM(G:G*25)</f>
        <v>225</v>
      </c>
      <c r="J68" s="11">
        <v>2310040011</v>
      </c>
    </row>
    <row r="69" spans="1:10" x14ac:dyDescent="0.25">
      <c r="A69" s="9" t="s">
        <v>55</v>
      </c>
      <c r="C69" s="19">
        <v>419</v>
      </c>
      <c r="D69" s="19">
        <v>474</v>
      </c>
      <c r="E69" s="24">
        <v>518</v>
      </c>
      <c r="F69" s="21">
        <v>569</v>
      </c>
      <c r="G69">
        <f>SUM(F69-E69)</f>
        <v>51</v>
      </c>
      <c r="H69" s="10">
        <f>SUM(G:G*25)</f>
        <v>1275</v>
      </c>
      <c r="J69" s="11">
        <v>2310010075</v>
      </c>
    </row>
    <row r="70" spans="1:10" x14ac:dyDescent="0.25">
      <c r="A70" s="9" t="s">
        <v>56</v>
      </c>
      <c r="C70" s="19">
        <v>792</v>
      </c>
      <c r="D70" s="19">
        <v>831</v>
      </c>
      <c r="E70" s="24">
        <v>846</v>
      </c>
      <c r="F70" s="21">
        <v>874</v>
      </c>
      <c r="G70">
        <f>SUM(F70-E70)</f>
        <v>28</v>
      </c>
      <c r="H70" s="10">
        <f>SUM(G:G*25)</f>
        <v>700</v>
      </c>
      <c r="J70" s="11">
        <v>2310030003</v>
      </c>
    </row>
    <row r="71" spans="1:10" x14ac:dyDescent="0.25">
      <c r="A71" s="9" t="s">
        <v>57</v>
      </c>
      <c r="C71" s="19">
        <v>651</v>
      </c>
      <c r="D71" s="19">
        <v>685</v>
      </c>
      <c r="E71" s="24">
        <v>711</v>
      </c>
      <c r="F71" s="21">
        <v>737</v>
      </c>
      <c r="G71">
        <f>SUM(F71-E71)</f>
        <v>26</v>
      </c>
      <c r="H71" s="10">
        <f>SUM(G:G*25)</f>
        <v>650</v>
      </c>
      <c r="J71" s="11">
        <v>2310040015</v>
      </c>
    </row>
    <row r="72" spans="1:10" x14ac:dyDescent="0.25">
      <c r="A72" s="9" t="s">
        <v>58</v>
      </c>
      <c r="C72" s="19">
        <v>1560</v>
      </c>
      <c r="D72" s="19">
        <v>1679</v>
      </c>
      <c r="E72" s="24">
        <v>1779</v>
      </c>
      <c r="F72" s="21">
        <v>1879</v>
      </c>
      <c r="G72">
        <f>SUM(F72-E72)</f>
        <v>100</v>
      </c>
      <c r="H72" s="10">
        <f>SUM(G:G*25)</f>
        <v>2500</v>
      </c>
      <c r="J72" s="11">
        <v>2310010061</v>
      </c>
    </row>
    <row r="73" spans="1:10" x14ac:dyDescent="0.25">
      <c r="A73" s="9" t="s">
        <v>81</v>
      </c>
      <c r="C73">
        <v>990</v>
      </c>
      <c r="D73">
        <v>1041</v>
      </c>
      <c r="E73" s="24">
        <v>1084</v>
      </c>
      <c r="F73" s="21">
        <v>1120</v>
      </c>
      <c r="G73">
        <f>SUM(F73-E73)</f>
        <v>36</v>
      </c>
      <c r="H73" s="10">
        <f>SUM(G:G*25)</f>
        <v>900</v>
      </c>
      <c r="J73" s="11">
        <v>2310010007</v>
      </c>
    </row>
    <row r="74" spans="1:10" x14ac:dyDescent="0.25">
      <c r="A74" s="9" t="s">
        <v>59</v>
      </c>
      <c r="C74" s="19">
        <v>714</v>
      </c>
      <c r="D74" s="19">
        <v>787</v>
      </c>
      <c r="E74" s="24">
        <v>839</v>
      </c>
      <c r="F74" s="21">
        <v>906</v>
      </c>
      <c r="G74">
        <f>SUM(F74-E74)</f>
        <v>67</v>
      </c>
      <c r="H74" s="10">
        <f>SUM(G:G*25)</f>
        <v>1675</v>
      </c>
      <c r="J74" s="11">
        <v>2310010074</v>
      </c>
    </row>
    <row r="75" spans="1:10" x14ac:dyDescent="0.25">
      <c r="A75" s="9" t="s">
        <v>61</v>
      </c>
      <c r="C75">
        <v>937</v>
      </c>
      <c r="D75">
        <v>965</v>
      </c>
      <c r="E75" s="24">
        <v>984</v>
      </c>
      <c r="F75" s="21">
        <v>994</v>
      </c>
      <c r="G75">
        <f>SUM(F75-E75)</f>
        <v>10</v>
      </c>
      <c r="H75" s="10">
        <f>SUM(G:G*25)</f>
        <v>250</v>
      </c>
      <c r="J75" s="11">
        <v>2310010066</v>
      </c>
    </row>
    <row r="76" spans="1:10" x14ac:dyDescent="0.25">
      <c r="A76" s="9" t="s">
        <v>60</v>
      </c>
      <c r="C76">
        <v>138</v>
      </c>
      <c r="D76">
        <v>150</v>
      </c>
      <c r="E76" s="24">
        <v>161</v>
      </c>
      <c r="F76" s="21">
        <v>176</v>
      </c>
      <c r="G76">
        <f>SUM(F76-E76)</f>
        <v>15</v>
      </c>
      <c r="H76" s="10">
        <f>SUM(G:G*25)</f>
        <v>375</v>
      </c>
      <c r="J76" s="11">
        <v>2310010006</v>
      </c>
    </row>
    <row r="77" spans="1:10" x14ac:dyDescent="0.25">
      <c r="A77" s="9" t="s">
        <v>62</v>
      </c>
      <c r="C77">
        <v>74</v>
      </c>
      <c r="D77" s="19">
        <v>92</v>
      </c>
      <c r="E77" s="24">
        <v>110</v>
      </c>
      <c r="F77" s="22">
        <v>130</v>
      </c>
      <c r="G77">
        <f>SUM(F77-E77)</f>
        <v>20</v>
      </c>
      <c r="H77" s="10">
        <f>SUM(G:G*25)</f>
        <v>500</v>
      </c>
      <c r="J77" s="11">
        <v>2310010073</v>
      </c>
    </row>
    <row r="78" spans="1:10" x14ac:dyDescent="0.25">
      <c r="A78" s="9" t="s">
        <v>63</v>
      </c>
      <c r="C78">
        <v>1105</v>
      </c>
      <c r="D78">
        <v>1186</v>
      </c>
      <c r="E78" s="24">
        <v>1235</v>
      </c>
      <c r="F78" s="21">
        <v>1299</v>
      </c>
      <c r="G78">
        <f>SUM(F78-E78)</f>
        <v>64</v>
      </c>
      <c r="H78" s="10">
        <f>SUM(G:G*25)</f>
        <v>1600</v>
      </c>
      <c r="J78" s="11">
        <v>2310010016</v>
      </c>
    </row>
    <row r="79" spans="1:10" ht="15.75" thickBot="1" x14ac:dyDescent="0.3">
      <c r="A79" s="9"/>
      <c r="E79" s="24"/>
      <c r="F79" s="21"/>
      <c r="G79">
        <f>SUM(F79-E79)</f>
        <v>0</v>
      </c>
      <c r="H79" s="10">
        <f>SUM(G:G*25)</f>
        <v>0</v>
      </c>
      <c r="J79" s="8"/>
    </row>
    <row r="80" spans="1:10" x14ac:dyDescent="0.25">
      <c r="A80" s="9"/>
      <c r="E80" s="24"/>
      <c r="F80" s="21"/>
      <c r="G80">
        <f>SUM(E80-D80)</f>
        <v>0</v>
      </c>
      <c r="J80" s="12"/>
    </row>
    <row r="81" spans="1:10" ht="21" x14ac:dyDescent="0.35">
      <c r="A81" s="13" t="s">
        <v>65</v>
      </c>
      <c r="B81" s="14"/>
      <c r="C81">
        <f>SUM(D7:D80)</f>
        <v>107615</v>
      </c>
      <c r="D81">
        <f>SUM(E7:E80)</f>
        <v>112877</v>
      </c>
      <c r="E81" s="24">
        <f>SUM(F7:F80)</f>
        <v>118820</v>
      </c>
      <c r="F81" s="21"/>
      <c r="G81">
        <f>SUM(E81-D81)</f>
        <v>5943</v>
      </c>
      <c r="H81" s="14">
        <f>SUM(H7:H80)</f>
        <v>148125</v>
      </c>
      <c r="I81" s="14"/>
      <c r="J81" s="15"/>
    </row>
    <row r="82" spans="1:10" ht="15.75" thickBot="1" x14ac:dyDescent="0.3">
      <c r="A82" s="6"/>
      <c r="B82" s="7"/>
      <c r="C82" s="7"/>
      <c r="D82" s="7"/>
      <c r="E82" s="20"/>
      <c r="F82" s="23"/>
      <c r="G82" s="7"/>
      <c r="H82" s="7"/>
      <c r="I82" s="7"/>
      <c r="J82" s="16"/>
    </row>
  </sheetData>
  <sortState xmlns:xlrd2="http://schemas.microsoft.com/office/spreadsheetml/2017/richdata2" ref="A28:J80">
    <sortCondition ref="A28:A80"/>
  </sortState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cp:lastPrinted>2023-07-14T08:31:59Z</cp:lastPrinted>
  <dcterms:created xsi:type="dcterms:W3CDTF">2021-06-29T05:34:38Z</dcterms:created>
  <dcterms:modified xsi:type="dcterms:W3CDTF">2023-07-14T08:32:51Z</dcterms:modified>
</cp:coreProperties>
</file>