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ec_Samšina\Desktop\"/>
    </mc:Choice>
  </mc:AlternateContent>
  <xr:revisionPtr revIDLastSave="0" documentId="13_ncr:1_{70A5D3C4-AC91-41F3-8514-C4B344E1D8CB}" xr6:coauthVersionLast="47" xr6:coauthVersionMax="47" xr10:uidLastSave="{00000000-0000-0000-0000-000000000000}"/>
  <bookViews>
    <workbookView xWindow="3975" yWindow="3405" windowWidth="18900" windowHeight="10950" xr2:uid="{772A91C3-219B-4A72-A056-95B2A5BC3159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H27" i="1" s="1"/>
  <c r="G55" i="1"/>
  <c r="H55" i="1" s="1"/>
  <c r="G19" i="1"/>
  <c r="H19" i="1" s="1"/>
  <c r="G28" i="1"/>
  <c r="H28" i="1" s="1"/>
  <c r="G29" i="1"/>
  <c r="H29" i="1" s="1"/>
  <c r="G25" i="1"/>
  <c r="H25" i="1" s="1"/>
  <c r="G16" i="1"/>
  <c r="H16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G15" i="1"/>
  <c r="H15" i="1" s="1"/>
  <c r="G17" i="1"/>
  <c r="H17" i="1" s="1"/>
  <c r="G18" i="1"/>
  <c r="H18" i="1" s="1"/>
  <c r="G20" i="1"/>
  <c r="H20" i="1" s="1"/>
  <c r="G21" i="1"/>
  <c r="H21" i="1" s="1"/>
  <c r="G22" i="1"/>
  <c r="H22" i="1" s="1"/>
  <c r="G23" i="1"/>
  <c r="H23" i="1" s="1"/>
  <c r="G24" i="1"/>
  <c r="H24" i="1" s="1"/>
  <c r="G26" i="1"/>
  <c r="H26" i="1" s="1"/>
  <c r="G30" i="1"/>
  <c r="H30" i="1" s="1"/>
  <c r="G31" i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 s="1"/>
  <c r="G64" i="1"/>
  <c r="H64" i="1" s="1"/>
  <c r="G65" i="1"/>
  <c r="H65" i="1" s="1"/>
  <c r="G66" i="1"/>
  <c r="H66" i="1" s="1"/>
  <c r="G67" i="1"/>
  <c r="H67" i="1" s="1"/>
  <c r="G68" i="1"/>
  <c r="H68" i="1" s="1"/>
  <c r="G69" i="1"/>
  <c r="H69" i="1" s="1"/>
  <c r="G70" i="1"/>
  <c r="H70" i="1" s="1"/>
  <c r="G71" i="1"/>
  <c r="H71" i="1" s="1"/>
  <c r="G72" i="1"/>
  <c r="H72" i="1" s="1"/>
  <c r="G73" i="1"/>
  <c r="H73" i="1" s="1"/>
  <c r="G74" i="1"/>
  <c r="H74" i="1" s="1"/>
  <c r="G75" i="1"/>
  <c r="H75" i="1" s="1"/>
  <c r="G76" i="1"/>
  <c r="G7" i="1"/>
  <c r="H7" i="1" s="1"/>
  <c r="H31" i="1"/>
  <c r="H14" i="1"/>
  <c r="H77" i="1" l="1"/>
  <c r="G77" i="1"/>
</calcChain>
</file>

<file path=xl/sharedStrings.xml><?xml version="1.0" encoding="utf-8"?>
<sst xmlns="http://schemas.openxmlformats.org/spreadsheetml/2006/main" count="79" uniqueCount="78">
  <si>
    <t>číslo účtu : 8227541/0100</t>
  </si>
  <si>
    <t>PŘÍJMENÍ</t>
  </si>
  <si>
    <t>STAV          6/2020</t>
  </si>
  <si>
    <t>STAV 11/2020</t>
  </si>
  <si>
    <t>SPOTŘEBA</t>
  </si>
  <si>
    <t>ČÁSTKA K ÚHRADĚ</t>
  </si>
  <si>
    <t>Variabilní symbol</t>
  </si>
  <si>
    <t>Ambrož Vladimír</t>
  </si>
  <si>
    <t>Bauer František</t>
  </si>
  <si>
    <t>Bernatová Alena</t>
  </si>
  <si>
    <t>Bernat Lukáš</t>
  </si>
  <si>
    <t>Brusák Stanislav</t>
  </si>
  <si>
    <t xml:space="preserve">Bytovka </t>
  </si>
  <si>
    <t>Cimbál Milan</t>
  </si>
  <si>
    <t xml:space="preserve">Drbohlav František </t>
  </si>
  <si>
    <t xml:space="preserve">Dvořáková Radka, </t>
  </si>
  <si>
    <t>Fiala Milan</t>
  </si>
  <si>
    <t xml:space="preserve">Fohlerová Milada </t>
  </si>
  <si>
    <t>Folprecht Jaroslav</t>
  </si>
  <si>
    <t xml:space="preserve">Greško Michal </t>
  </si>
  <si>
    <t>Havelková Jaroslava</t>
  </si>
  <si>
    <t>Helikar Jaromír</t>
  </si>
  <si>
    <t xml:space="preserve">Hovádko Jiří </t>
  </si>
  <si>
    <t xml:space="preserve">Hylmar </t>
  </si>
  <si>
    <t>Ernsten Hedvika</t>
  </si>
  <si>
    <t>Janovský František</t>
  </si>
  <si>
    <t xml:space="preserve">Jakubec </t>
  </si>
  <si>
    <t xml:space="preserve">Ječný František </t>
  </si>
  <si>
    <t xml:space="preserve">Jedlička Ladislav </t>
  </si>
  <si>
    <t>Karban Jan</t>
  </si>
  <si>
    <t xml:space="preserve">Karban Miloš </t>
  </si>
  <si>
    <t xml:space="preserve">Karban Aleš </t>
  </si>
  <si>
    <t>Karban Josef</t>
  </si>
  <si>
    <t xml:space="preserve">Knížek Jiří </t>
  </si>
  <si>
    <t>Kopřiva Miloš</t>
  </si>
  <si>
    <t>Kovanda Ladislav</t>
  </si>
  <si>
    <t>Krausová</t>
  </si>
  <si>
    <t>Kravín Samšina</t>
  </si>
  <si>
    <t>Krejčová Marie</t>
  </si>
  <si>
    <t xml:space="preserve">Krupička </t>
  </si>
  <si>
    <t>Kučerová Marie</t>
  </si>
  <si>
    <t>Kverek</t>
  </si>
  <si>
    <t>Lamač Ladislav</t>
  </si>
  <si>
    <t>Lhota Milan</t>
  </si>
  <si>
    <t>Maštálka Jaroslav</t>
  </si>
  <si>
    <t xml:space="preserve">Mizera Jan </t>
  </si>
  <si>
    <t xml:space="preserve">Nováček Jiří </t>
  </si>
  <si>
    <t xml:space="preserve">Paulů Josef </t>
  </si>
  <si>
    <t>Pažout Pavel</t>
  </si>
  <si>
    <t xml:space="preserve">Peterka </t>
  </si>
  <si>
    <t>Restaurace</t>
  </si>
  <si>
    <t>Spiwok</t>
  </si>
  <si>
    <t>Stránský Václav ml</t>
  </si>
  <si>
    <t>Stránský Václav st.</t>
  </si>
  <si>
    <t>Studený František</t>
  </si>
  <si>
    <t>Sudek Josef</t>
  </si>
  <si>
    <t>Svobodová Blanka</t>
  </si>
  <si>
    <t>Šittavanc</t>
  </si>
  <si>
    <t xml:space="preserve">Štěrba Karel </t>
  </si>
  <si>
    <t xml:space="preserve">Špígl Dan </t>
  </si>
  <si>
    <t>Šveda Martin</t>
  </si>
  <si>
    <t xml:space="preserve">Těšínský Miroslav </t>
  </si>
  <si>
    <t>Tupáček Vratislav</t>
  </si>
  <si>
    <t xml:space="preserve">Ulrich Miroslav </t>
  </si>
  <si>
    <t>Vaníček Lukáš</t>
  </si>
  <si>
    <t>Voda st.</t>
  </si>
  <si>
    <t xml:space="preserve">Voda ml. </t>
  </si>
  <si>
    <t>Zahrádková</t>
  </si>
  <si>
    <t>Zikmund Petr</t>
  </si>
  <si>
    <t>Ransdorfová</t>
  </si>
  <si>
    <t>CELKEM</t>
  </si>
  <si>
    <t>Samšina6/2021</t>
  </si>
  <si>
    <t>STAV        6 /2021</t>
  </si>
  <si>
    <t>Chládek</t>
  </si>
  <si>
    <t>Jandová</t>
  </si>
  <si>
    <t>Fuksová</t>
  </si>
  <si>
    <t>Fryntová Šárka</t>
  </si>
  <si>
    <t>Franzkiová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</si>
</sst>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4" fontId="3" fillId="0" borderId="8" xfId="1" applyFont="1" applyBorder="1"/>
    <xf numFmtId="0" fontId="0" fillId="0" borderId="8" xfId="0" applyBorder="1"/>
    <xf numFmtId="0" fontId="0" fillId="0" borderId="9" xfId="0" applyBorder="1"/>
    <xf numFmtId="0" fontId="4" fillId="0" borderId="7" xfId="0" applyFont="1" applyBorder="1"/>
    <xf numFmtId="0" fontId="4" fillId="0" borderId="0" xfId="0" applyFont="1"/>
    <xf numFmtId="0" fontId="4" fillId="0" borderId="9" xfId="0" applyFont="1" applyBorder="1"/>
    <xf numFmtId="0" fontId="0" fillId="0" borderId="10" xfId="0" applyBorder="1"/>
    <xf numFmtId="0" fontId="0" fillId="2" borderId="0" xfId="0" applyFill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90945-B6FA-43CC-8293-93327F3F28EB}">
  <dimension ref="B3:J78"/>
  <sheetViews>
    <sheetView tabSelected="1" topLeftCell="A4" workbookViewId="0">
      <selection activeCell="B55" sqref="B55"/>
    </sheetView>
  </sheetViews>
  <sheetFormatPr defaultRowHeight="15" x14ac:dyDescent="0.25"/>
  <cols>
    <col min="7" max="7" width="12.28515625" customWidth="1"/>
    <col min="8" max="8" width="16.85546875" customWidth="1"/>
    <col min="10" max="10" width="15.28515625" customWidth="1"/>
  </cols>
  <sheetData>
    <row r="3" spans="2:10" ht="26.25" x14ac:dyDescent="0.4">
      <c r="C3" t="s">
        <v>71</v>
      </c>
      <c r="D3" s="1" t="s">
        <v>0</v>
      </c>
      <c r="E3" s="1"/>
      <c r="F3" s="1"/>
      <c r="G3" s="1"/>
    </row>
    <row r="4" spans="2:10" ht="15.75" thickBot="1" x14ac:dyDescent="0.3"/>
    <row r="5" spans="2:10" ht="30" x14ac:dyDescent="0.25">
      <c r="B5" s="2" t="s">
        <v>1</v>
      </c>
      <c r="C5" s="3"/>
      <c r="D5" s="4" t="s">
        <v>2</v>
      </c>
      <c r="E5" s="5" t="s">
        <v>3</v>
      </c>
      <c r="F5" s="5" t="s">
        <v>72</v>
      </c>
      <c r="G5" s="3" t="s">
        <v>4</v>
      </c>
      <c r="H5" s="6" t="s">
        <v>5</v>
      </c>
      <c r="I5" s="3"/>
      <c r="J5" s="6" t="s">
        <v>6</v>
      </c>
    </row>
    <row r="6" spans="2:10" ht="15.75" thickBot="1" x14ac:dyDescent="0.3">
      <c r="B6" s="7"/>
      <c r="C6" s="8"/>
      <c r="D6" s="8"/>
      <c r="G6" s="8"/>
      <c r="H6" s="9"/>
      <c r="I6" s="8"/>
      <c r="J6" s="9"/>
    </row>
    <row r="7" spans="2:10" x14ac:dyDescent="0.25">
      <c r="B7" s="10" t="s">
        <v>7</v>
      </c>
      <c r="D7">
        <v>298</v>
      </c>
      <c r="E7">
        <v>328</v>
      </c>
      <c r="F7">
        <v>350</v>
      </c>
      <c r="G7">
        <f>SUM(F7-E7)</f>
        <v>22</v>
      </c>
      <c r="H7" s="11">
        <f>SUM(G:G*20)</f>
        <v>440</v>
      </c>
      <c r="J7" s="12">
        <v>2310010029</v>
      </c>
    </row>
    <row r="8" spans="2:10" x14ac:dyDescent="0.25">
      <c r="B8" s="10" t="s">
        <v>8</v>
      </c>
      <c r="D8">
        <v>146</v>
      </c>
      <c r="E8">
        <v>173</v>
      </c>
      <c r="F8">
        <v>181</v>
      </c>
      <c r="G8">
        <f t="shared" ref="G8:G75" si="0">SUM(F8-E8)</f>
        <v>8</v>
      </c>
      <c r="H8" s="11">
        <f>SUM(G:G*20)</f>
        <v>160</v>
      </c>
      <c r="J8" s="12">
        <v>2310010044</v>
      </c>
    </row>
    <row r="9" spans="2:10" x14ac:dyDescent="0.25">
      <c r="B9" s="10" t="s">
        <v>9</v>
      </c>
      <c r="D9">
        <v>511</v>
      </c>
      <c r="E9">
        <v>544</v>
      </c>
      <c r="F9">
        <v>563</v>
      </c>
      <c r="G9">
        <f t="shared" si="0"/>
        <v>19</v>
      </c>
      <c r="H9" s="11">
        <f>SUM(G:G*20)</f>
        <v>380</v>
      </c>
      <c r="J9" s="12">
        <v>2310010010</v>
      </c>
    </row>
    <row r="10" spans="2:10" x14ac:dyDescent="0.25">
      <c r="B10" s="10" t="s">
        <v>10</v>
      </c>
      <c r="D10">
        <v>38</v>
      </c>
      <c r="E10">
        <v>83</v>
      </c>
      <c r="F10">
        <v>119</v>
      </c>
      <c r="G10">
        <f t="shared" si="0"/>
        <v>36</v>
      </c>
      <c r="H10" s="11">
        <f>SUM(G:G*20)</f>
        <v>720</v>
      </c>
      <c r="J10" s="12"/>
    </row>
    <row r="11" spans="2:10" x14ac:dyDescent="0.25">
      <c r="B11" s="10" t="s">
        <v>11</v>
      </c>
      <c r="D11">
        <v>10</v>
      </c>
      <c r="E11">
        <v>10</v>
      </c>
      <c r="F11">
        <v>10</v>
      </c>
      <c r="G11">
        <f t="shared" si="0"/>
        <v>0</v>
      </c>
      <c r="H11" s="11">
        <f>SUM(G:G*20)</f>
        <v>0</v>
      </c>
      <c r="J11" s="12">
        <v>2310010023</v>
      </c>
    </row>
    <row r="12" spans="2:10" x14ac:dyDescent="0.25">
      <c r="B12" s="10" t="s">
        <v>12</v>
      </c>
      <c r="D12">
        <v>2828</v>
      </c>
      <c r="E12">
        <v>3011</v>
      </c>
      <c r="F12">
        <v>3349</v>
      </c>
      <c r="G12">
        <f t="shared" si="0"/>
        <v>338</v>
      </c>
      <c r="H12" s="11">
        <f>SUM(G:G*20)</f>
        <v>6760</v>
      </c>
      <c r="J12" s="12">
        <v>2310010018</v>
      </c>
    </row>
    <row r="13" spans="2:10" x14ac:dyDescent="0.25">
      <c r="B13" s="10" t="s">
        <v>13</v>
      </c>
      <c r="D13">
        <v>220</v>
      </c>
      <c r="E13">
        <v>258</v>
      </c>
      <c r="F13">
        <v>330</v>
      </c>
      <c r="G13">
        <f t="shared" si="0"/>
        <v>72</v>
      </c>
      <c r="H13" s="11">
        <f>SUM(G:G*20)</f>
        <v>1440</v>
      </c>
      <c r="J13" s="12">
        <v>2310040019</v>
      </c>
    </row>
    <row r="14" spans="2:10" x14ac:dyDescent="0.25">
      <c r="B14" s="10" t="s">
        <v>14</v>
      </c>
      <c r="D14">
        <v>988</v>
      </c>
      <c r="E14">
        <v>1044</v>
      </c>
      <c r="F14">
        <v>1122</v>
      </c>
      <c r="G14">
        <f t="shared" si="0"/>
        <v>78</v>
      </c>
      <c r="H14" s="11">
        <f>SUM(G:G*20)</f>
        <v>1560</v>
      </c>
      <c r="J14" s="12">
        <v>2310010063</v>
      </c>
    </row>
    <row r="15" spans="2:10" x14ac:dyDescent="0.25">
      <c r="B15" s="10" t="s">
        <v>15</v>
      </c>
      <c r="D15">
        <v>593</v>
      </c>
      <c r="E15">
        <v>634</v>
      </c>
      <c r="F15">
        <v>713</v>
      </c>
      <c r="G15">
        <f t="shared" si="0"/>
        <v>79</v>
      </c>
      <c r="H15" s="11">
        <f>SUM(G:G*20)</f>
        <v>1580</v>
      </c>
      <c r="J15" s="12">
        <v>2310010078</v>
      </c>
    </row>
    <row r="16" spans="2:10" x14ac:dyDescent="0.25">
      <c r="B16" s="10" t="s">
        <v>16</v>
      </c>
      <c r="D16">
        <v>229</v>
      </c>
      <c r="E16">
        <v>258</v>
      </c>
      <c r="F16">
        <v>266</v>
      </c>
      <c r="G16">
        <f t="shared" si="0"/>
        <v>8</v>
      </c>
      <c r="H16" s="11">
        <f>SUM(G:G*20)</f>
        <v>160</v>
      </c>
      <c r="J16" s="12">
        <v>2310050028</v>
      </c>
    </row>
    <row r="17" spans="2:10" x14ac:dyDescent="0.25">
      <c r="B17" s="10" t="s">
        <v>17</v>
      </c>
      <c r="D17">
        <v>628</v>
      </c>
      <c r="E17">
        <v>628</v>
      </c>
      <c r="F17" s="18">
        <v>628</v>
      </c>
      <c r="G17">
        <f t="shared" si="0"/>
        <v>0</v>
      </c>
      <c r="H17" s="11">
        <f>SUM(G:G*20)</f>
        <v>0</v>
      </c>
      <c r="J17" s="12">
        <v>2310010064</v>
      </c>
    </row>
    <row r="18" spans="2:10" x14ac:dyDescent="0.25">
      <c r="B18" s="10" t="s">
        <v>18</v>
      </c>
      <c r="D18">
        <v>164</v>
      </c>
      <c r="E18">
        <v>190</v>
      </c>
      <c r="F18">
        <v>202</v>
      </c>
      <c r="G18">
        <f t="shared" si="0"/>
        <v>12</v>
      </c>
      <c r="H18" s="11">
        <f>SUM(G:G*20)</f>
        <v>240</v>
      </c>
      <c r="J18" s="12">
        <v>2310010003</v>
      </c>
    </row>
    <row r="19" spans="2:10" x14ac:dyDescent="0.25">
      <c r="B19" s="10" t="s">
        <v>76</v>
      </c>
      <c r="E19">
        <v>69</v>
      </c>
      <c r="F19">
        <v>93</v>
      </c>
      <c r="G19">
        <f t="shared" si="0"/>
        <v>24</v>
      </c>
      <c r="H19" s="11">
        <f>SUM(G:G*20)</f>
        <v>480</v>
      </c>
      <c r="J19" s="12">
        <v>2310010013</v>
      </c>
    </row>
    <row r="20" spans="2:10" x14ac:dyDescent="0.25">
      <c r="B20" s="10" t="s">
        <v>19</v>
      </c>
      <c r="D20">
        <v>1560</v>
      </c>
      <c r="E20">
        <v>1654</v>
      </c>
      <c r="F20">
        <v>1702</v>
      </c>
      <c r="G20">
        <f t="shared" si="0"/>
        <v>48</v>
      </c>
      <c r="H20" s="11">
        <f>SUM(G:G*20)</f>
        <v>960</v>
      </c>
      <c r="J20" s="12">
        <v>2310010068</v>
      </c>
    </row>
    <row r="21" spans="2:10" x14ac:dyDescent="0.25">
      <c r="B21" s="10" t="s">
        <v>20</v>
      </c>
      <c r="D21">
        <v>112</v>
      </c>
      <c r="E21">
        <v>124</v>
      </c>
      <c r="F21">
        <v>158</v>
      </c>
      <c r="G21">
        <f t="shared" si="0"/>
        <v>34</v>
      </c>
      <c r="H21" s="11">
        <f>SUM(G:G*20)</f>
        <v>680</v>
      </c>
      <c r="J21" s="12">
        <v>2310040012</v>
      </c>
    </row>
    <row r="22" spans="2:10" x14ac:dyDescent="0.25">
      <c r="B22" s="10" t="s">
        <v>21</v>
      </c>
      <c r="D22">
        <v>740</v>
      </c>
      <c r="E22">
        <v>740</v>
      </c>
      <c r="F22">
        <v>891</v>
      </c>
      <c r="G22">
        <f t="shared" si="0"/>
        <v>151</v>
      </c>
      <c r="H22" s="11">
        <f>SUM(G:G*20)</f>
        <v>3020</v>
      </c>
      <c r="J22" s="12">
        <v>2310010070</v>
      </c>
    </row>
    <row r="23" spans="2:10" x14ac:dyDescent="0.25">
      <c r="B23" s="10" t="s">
        <v>22</v>
      </c>
      <c r="D23">
        <v>411</v>
      </c>
      <c r="E23">
        <v>436</v>
      </c>
      <c r="F23">
        <v>473</v>
      </c>
      <c r="G23">
        <f t="shared" si="0"/>
        <v>37</v>
      </c>
      <c r="H23" s="11">
        <f>SUM(G:G*20)</f>
        <v>740</v>
      </c>
      <c r="J23" s="12">
        <v>2310010050</v>
      </c>
    </row>
    <row r="24" spans="2:10" x14ac:dyDescent="0.25">
      <c r="B24" s="10" t="s">
        <v>23</v>
      </c>
      <c r="D24">
        <v>44</v>
      </c>
      <c r="E24">
        <v>56</v>
      </c>
      <c r="F24">
        <v>61</v>
      </c>
      <c r="G24">
        <f t="shared" si="0"/>
        <v>5</v>
      </c>
      <c r="H24" s="11">
        <f>SUM(G:G*20)</f>
        <v>100</v>
      </c>
      <c r="J24" s="12">
        <v>2310050030</v>
      </c>
    </row>
    <row r="25" spans="2:10" x14ac:dyDescent="0.25">
      <c r="B25" s="10" t="s">
        <v>73</v>
      </c>
      <c r="F25">
        <v>27</v>
      </c>
      <c r="G25">
        <f t="shared" si="0"/>
        <v>27</v>
      </c>
      <c r="H25" s="11">
        <f>SUM(G:G*20)</f>
        <v>540</v>
      </c>
      <c r="J25" s="12">
        <v>2310040003</v>
      </c>
    </row>
    <row r="26" spans="2:10" x14ac:dyDescent="0.25">
      <c r="B26" s="10" t="s">
        <v>24</v>
      </c>
      <c r="D26">
        <v>631</v>
      </c>
      <c r="E26">
        <v>668</v>
      </c>
      <c r="F26">
        <v>736</v>
      </c>
      <c r="G26">
        <f t="shared" si="0"/>
        <v>68</v>
      </c>
      <c r="H26" s="11">
        <f>SUM(G:G*20)</f>
        <v>1360</v>
      </c>
      <c r="J26" s="12">
        <v>2310010049</v>
      </c>
    </row>
    <row r="27" spans="2:10" x14ac:dyDescent="0.25">
      <c r="B27" s="10" t="s">
        <v>77</v>
      </c>
      <c r="D27">
        <v>810</v>
      </c>
      <c r="E27">
        <v>852</v>
      </c>
      <c r="F27">
        <v>933</v>
      </c>
      <c r="G27">
        <f t="shared" ref="G27" si="1">SUM(F27-E27)</f>
        <v>81</v>
      </c>
      <c r="H27" s="11">
        <f>SUM(G:G*20)</f>
        <v>1620</v>
      </c>
      <c r="J27" s="12">
        <v>2310010007</v>
      </c>
    </row>
    <row r="28" spans="2:10" x14ac:dyDescent="0.25">
      <c r="B28" s="10" t="s">
        <v>75</v>
      </c>
      <c r="E28">
        <v>312</v>
      </c>
      <c r="F28">
        <v>329</v>
      </c>
      <c r="G28">
        <f t="shared" si="0"/>
        <v>17</v>
      </c>
      <c r="H28" s="11">
        <f>SUM(G:G*20)</f>
        <v>340</v>
      </c>
      <c r="J28" s="12"/>
    </row>
    <row r="29" spans="2:10" x14ac:dyDescent="0.25">
      <c r="B29" s="10" t="s">
        <v>74</v>
      </c>
      <c r="E29">
        <v>23</v>
      </c>
      <c r="F29">
        <v>40</v>
      </c>
      <c r="G29">
        <f t="shared" si="0"/>
        <v>17</v>
      </c>
      <c r="H29" s="11">
        <f>SUM(G:G*20)</f>
        <v>340</v>
      </c>
      <c r="J29" s="12">
        <v>2310050026</v>
      </c>
    </row>
    <row r="30" spans="2:10" x14ac:dyDescent="0.25">
      <c r="B30" s="10" t="s">
        <v>25</v>
      </c>
      <c r="D30">
        <v>300</v>
      </c>
      <c r="E30">
        <v>316</v>
      </c>
      <c r="F30">
        <v>333</v>
      </c>
      <c r="G30">
        <f t="shared" si="0"/>
        <v>17</v>
      </c>
      <c r="H30" s="11">
        <f>SUM(G:G*20)</f>
        <v>340</v>
      </c>
      <c r="J30" s="12">
        <v>2310010036</v>
      </c>
    </row>
    <row r="31" spans="2:10" x14ac:dyDescent="0.25">
      <c r="B31" s="10" t="s">
        <v>26</v>
      </c>
      <c r="D31">
        <v>185</v>
      </c>
      <c r="E31">
        <v>185</v>
      </c>
      <c r="F31">
        <v>190</v>
      </c>
      <c r="G31">
        <f t="shared" si="0"/>
        <v>5</v>
      </c>
      <c r="H31" s="11">
        <f>SUM(G:G*20)</f>
        <v>100</v>
      </c>
      <c r="J31" s="12">
        <v>2310010077</v>
      </c>
    </row>
    <row r="32" spans="2:10" x14ac:dyDescent="0.25">
      <c r="B32" s="10" t="s">
        <v>27</v>
      </c>
      <c r="D32">
        <v>2290</v>
      </c>
      <c r="E32">
        <v>2373</v>
      </c>
      <c r="F32">
        <v>2500</v>
      </c>
      <c r="G32">
        <f t="shared" si="0"/>
        <v>127</v>
      </c>
      <c r="H32" s="11">
        <f>SUM(G:G*20)</f>
        <v>2540</v>
      </c>
      <c r="J32" s="12">
        <v>2310010047</v>
      </c>
    </row>
    <row r="33" spans="2:10" x14ac:dyDescent="0.25">
      <c r="B33" s="10" t="s">
        <v>28</v>
      </c>
      <c r="D33">
        <v>482</v>
      </c>
      <c r="E33">
        <v>511</v>
      </c>
      <c r="F33">
        <v>561</v>
      </c>
      <c r="G33">
        <f t="shared" si="0"/>
        <v>50</v>
      </c>
      <c r="H33" s="11">
        <f>SUM(G:G*20)</f>
        <v>1000</v>
      </c>
      <c r="J33" s="12">
        <v>2310030005</v>
      </c>
    </row>
    <row r="34" spans="2:10" x14ac:dyDescent="0.25">
      <c r="B34" s="10" t="s">
        <v>29</v>
      </c>
      <c r="D34">
        <v>872</v>
      </c>
      <c r="E34">
        <v>905</v>
      </c>
      <c r="F34">
        <v>970</v>
      </c>
      <c r="G34">
        <f t="shared" si="0"/>
        <v>65</v>
      </c>
      <c r="H34" s="11">
        <f>SUM(G:G*20)</f>
        <v>1300</v>
      </c>
      <c r="J34" s="12">
        <v>2310010058</v>
      </c>
    </row>
    <row r="35" spans="2:10" x14ac:dyDescent="0.25">
      <c r="B35" s="10" t="s">
        <v>30</v>
      </c>
      <c r="D35">
        <v>546</v>
      </c>
      <c r="E35">
        <v>589</v>
      </c>
      <c r="F35">
        <v>656</v>
      </c>
      <c r="G35">
        <f t="shared" si="0"/>
        <v>67</v>
      </c>
      <c r="H35" s="11">
        <f>SUM(G:G*20)</f>
        <v>1340</v>
      </c>
      <c r="J35" s="12">
        <v>2310010065</v>
      </c>
    </row>
    <row r="36" spans="2:10" x14ac:dyDescent="0.25">
      <c r="B36" s="10" t="s">
        <v>31</v>
      </c>
      <c r="D36">
        <v>442</v>
      </c>
      <c r="E36">
        <v>453</v>
      </c>
      <c r="F36" s="18">
        <v>453</v>
      </c>
      <c r="G36">
        <f t="shared" si="0"/>
        <v>0</v>
      </c>
      <c r="H36" s="11">
        <f>SUM(G:G*20)</f>
        <v>0</v>
      </c>
      <c r="J36" s="12">
        <v>2310010067</v>
      </c>
    </row>
    <row r="37" spans="2:10" x14ac:dyDescent="0.25">
      <c r="B37" s="10" t="s">
        <v>32</v>
      </c>
      <c r="D37">
        <v>140</v>
      </c>
      <c r="E37">
        <v>167</v>
      </c>
      <c r="F37">
        <v>190</v>
      </c>
      <c r="G37">
        <f t="shared" si="0"/>
        <v>23</v>
      </c>
      <c r="H37" s="11">
        <f>SUM(G:G*20)</f>
        <v>460</v>
      </c>
      <c r="J37" s="12">
        <v>2310040013</v>
      </c>
    </row>
    <row r="38" spans="2:10" x14ac:dyDescent="0.25">
      <c r="B38" s="10" t="s">
        <v>33</v>
      </c>
      <c r="D38">
        <v>1316</v>
      </c>
      <c r="E38">
        <v>1385</v>
      </c>
      <c r="F38">
        <v>1509</v>
      </c>
      <c r="G38">
        <f t="shared" si="0"/>
        <v>124</v>
      </c>
      <c r="H38" s="11">
        <f>SUM(G:G*20)</f>
        <v>2480</v>
      </c>
      <c r="J38" s="12">
        <v>2310030004</v>
      </c>
    </row>
    <row r="39" spans="2:10" x14ac:dyDescent="0.25">
      <c r="B39" s="10" t="s">
        <v>34</v>
      </c>
      <c r="D39">
        <v>464</v>
      </c>
      <c r="E39">
        <v>487</v>
      </c>
      <c r="F39">
        <v>526</v>
      </c>
      <c r="G39">
        <f t="shared" si="0"/>
        <v>39</v>
      </c>
      <c r="H39" s="11">
        <f>SUM(G:G*20)</f>
        <v>780</v>
      </c>
      <c r="J39" s="12">
        <v>2310010051</v>
      </c>
    </row>
    <row r="40" spans="2:10" x14ac:dyDescent="0.25">
      <c r="B40" s="10" t="s">
        <v>35</v>
      </c>
      <c r="D40">
        <v>578</v>
      </c>
      <c r="E40">
        <v>578</v>
      </c>
      <c r="F40">
        <v>605</v>
      </c>
      <c r="G40">
        <f t="shared" si="0"/>
        <v>27</v>
      </c>
      <c r="H40" s="11">
        <f>SUM(G:G*20)</f>
        <v>540</v>
      </c>
      <c r="J40" s="12">
        <v>2310010024</v>
      </c>
    </row>
    <row r="41" spans="2:10" x14ac:dyDescent="0.25">
      <c r="B41" s="10" t="s">
        <v>36</v>
      </c>
      <c r="D41">
        <v>1249</v>
      </c>
      <c r="E41">
        <v>1328</v>
      </c>
      <c r="F41">
        <v>1475</v>
      </c>
      <c r="G41">
        <f t="shared" si="0"/>
        <v>147</v>
      </c>
      <c r="H41" s="11">
        <f>SUM(G:G*20)</f>
        <v>2940</v>
      </c>
      <c r="J41" s="12">
        <v>2310010071</v>
      </c>
    </row>
    <row r="42" spans="2:10" x14ac:dyDescent="0.25">
      <c r="B42" s="10" t="s">
        <v>37</v>
      </c>
      <c r="D42">
        <v>48881</v>
      </c>
      <c r="E42">
        <v>51008</v>
      </c>
      <c r="F42">
        <v>54178</v>
      </c>
      <c r="G42">
        <f t="shared" si="0"/>
        <v>3170</v>
      </c>
      <c r="H42" s="11">
        <f>SUM(G:G*20)</f>
        <v>63400</v>
      </c>
      <c r="J42" s="12"/>
    </row>
    <row r="43" spans="2:10" x14ac:dyDescent="0.25">
      <c r="B43" s="10" t="s">
        <v>38</v>
      </c>
      <c r="D43">
        <v>246</v>
      </c>
      <c r="E43">
        <v>279</v>
      </c>
      <c r="F43">
        <v>303</v>
      </c>
      <c r="G43">
        <f t="shared" si="0"/>
        <v>24</v>
      </c>
      <c r="H43" s="11">
        <f>SUM(G:G*20)</f>
        <v>480</v>
      </c>
      <c r="J43" s="12">
        <v>2310010005</v>
      </c>
    </row>
    <row r="44" spans="2:10" x14ac:dyDescent="0.25">
      <c r="B44" s="10" t="s">
        <v>39</v>
      </c>
      <c r="D44">
        <v>201</v>
      </c>
      <c r="E44">
        <v>212</v>
      </c>
      <c r="F44">
        <v>222</v>
      </c>
      <c r="G44">
        <f t="shared" si="0"/>
        <v>10</v>
      </c>
      <c r="H44" s="11">
        <f>SUM(G:G*20)</f>
        <v>200</v>
      </c>
      <c r="J44" s="12">
        <v>2310010004</v>
      </c>
    </row>
    <row r="45" spans="2:10" x14ac:dyDescent="0.25">
      <c r="B45" s="10" t="s">
        <v>40</v>
      </c>
      <c r="D45">
        <v>868</v>
      </c>
      <c r="E45">
        <v>951</v>
      </c>
      <c r="F45">
        <v>1043</v>
      </c>
      <c r="G45">
        <f t="shared" si="0"/>
        <v>92</v>
      </c>
      <c r="H45" s="11">
        <f>SUM(G:G*20)</f>
        <v>1840</v>
      </c>
      <c r="J45" s="12">
        <v>2310010048</v>
      </c>
    </row>
    <row r="46" spans="2:10" x14ac:dyDescent="0.25">
      <c r="B46" s="10" t="s">
        <v>41</v>
      </c>
      <c r="D46">
        <v>662</v>
      </c>
      <c r="E46">
        <v>724</v>
      </c>
      <c r="F46">
        <v>844</v>
      </c>
      <c r="G46">
        <f t="shared" si="0"/>
        <v>120</v>
      </c>
      <c r="H46" s="11">
        <f>SUM(G:G*20)</f>
        <v>2400</v>
      </c>
      <c r="J46" s="12">
        <v>2310010012</v>
      </c>
    </row>
    <row r="47" spans="2:10" x14ac:dyDescent="0.25">
      <c r="B47" s="10" t="s">
        <v>42</v>
      </c>
      <c r="D47">
        <v>114</v>
      </c>
      <c r="E47">
        <v>143</v>
      </c>
      <c r="F47">
        <v>146</v>
      </c>
      <c r="G47">
        <f t="shared" si="0"/>
        <v>3</v>
      </c>
      <c r="H47" s="11">
        <f>SUM(G:G*20)</f>
        <v>60</v>
      </c>
      <c r="J47" s="12">
        <v>2310010056</v>
      </c>
    </row>
    <row r="48" spans="2:10" x14ac:dyDescent="0.25">
      <c r="B48" s="10" t="s">
        <v>43</v>
      </c>
      <c r="D48">
        <v>622</v>
      </c>
      <c r="E48">
        <v>674</v>
      </c>
      <c r="F48">
        <v>757</v>
      </c>
      <c r="G48">
        <f t="shared" si="0"/>
        <v>83</v>
      </c>
      <c r="H48" s="11">
        <f>SUM(G:G*20)</f>
        <v>1660</v>
      </c>
      <c r="J48" s="12">
        <v>2310010019</v>
      </c>
    </row>
    <row r="49" spans="2:10" x14ac:dyDescent="0.25">
      <c r="B49" s="10" t="s">
        <v>44</v>
      </c>
      <c r="D49">
        <v>653</v>
      </c>
      <c r="E49">
        <v>868</v>
      </c>
      <c r="F49">
        <v>924</v>
      </c>
      <c r="G49">
        <f t="shared" si="0"/>
        <v>56</v>
      </c>
      <c r="H49" s="11">
        <f>SUM(G:G*20)</f>
        <v>1120</v>
      </c>
      <c r="J49" s="12">
        <v>2310050027</v>
      </c>
    </row>
    <row r="50" spans="2:10" x14ac:dyDescent="0.25">
      <c r="B50" s="10" t="s">
        <v>45</v>
      </c>
      <c r="D50">
        <v>559</v>
      </c>
      <c r="E50">
        <v>601</v>
      </c>
      <c r="F50">
        <v>729</v>
      </c>
      <c r="G50">
        <f t="shared" si="0"/>
        <v>128</v>
      </c>
      <c r="H50" s="11">
        <f>SUM(G:G*20)</f>
        <v>2560</v>
      </c>
      <c r="J50" s="12">
        <v>2310010014</v>
      </c>
    </row>
    <row r="51" spans="2:10" x14ac:dyDescent="0.25">
      <c r="B51" s="10" t="s">
        <v>46</v>
      </c>
      <c r="D51">
        <v>961</v>
      </c>
      <c r="E51">
        <v>1035</v>
      </c>
      <c r="F51">
        <v>1153</v>
      </c>
      <c r="G51">
        <f t="shared" si="0"/>
        <v>118</v>
      </c>
      <c r="H51" s="11">
        <f>SUM(G:G*20)</f>
        <v>2360</v>
      </c>
      <c r="J51" s="12">
        <v>2310010031</v>
      </c>
    </row>
    <row r="52" spans="2:10" x14ac:dyDescent="0.25">
      <c r="B52" s="10" t="s">
        <v>47</v>
      </c>
      <c r="D52">
        <v>234</v>
      </c>
      <c r="E52">
        <v>274</v>
      </c>
      <c r="F52">
        <v>295</v>
      </c>
      <c r="G52">
        <f t="shared" si="0"/>
        <v>21</v>
      </c>
      <c r="H52" s="11">
        <f>SUM(G:G*20)</f>
        <v>420</v>
      </c>
      <c r="J52" s="12">
        <v>2310010062</v>
      </c>
    </row>
    <row r="53" spans="2:10" x14ac:dyDescent="0.25">
      <c r="B53" s="10" t="s">
        <v>48</v>
      </c>
      <c r="D53">
        <v>641</v>
      </c>
      <c r="E53">
        <v>692</v>
      </c>
      <c r="F53" s="18">
        <v>692</v>
      </c>
      <c r="G53">
        <f t="shared" si="0"/>
        <v>0</v>
      </c>
      <c r="H53" s="11">
        <f>SUM(G:G*20)</f>
        <v>0</v>
      </c>
      <c r="J53" s="12">
        <v>2310010020</v>
      </c>
    </row>
    <row r="54" spans="2:10" x14ac:dyDescent="0.25">
      <c r="B54" s="10" t="s">
        <v>49</v>
      </c>
      <c r="D54">
        <v>158</v>
      </c>
      <c r="E54">
        <v>175</v>
      </c>
      <c r="F54">
        <v>180</v>
      </c>
      <c r="G54">
        <f t="shared" si="0"/>
        <v>5</v>
      </c>
      <c r="H54" s="11">
        <f>SUM(G:G*20)</f>
        <v>100</v>
      </c>
      <c r="J54" s="12">
        <v>2310040002</v>
      </c>
    </row>
    <row r="55" spans="2:10" x14ac:dyDescent="0.25">
      <c r="B55" s="10" t="s">
        <v>50</v>
      </c>
      <c r="D55">
        <v>690</v>
      </c>
      <c r="E55">
        <v>755</v>
      </c>
      <c r="F55">
        <v>830</v>
      </c>
      <c r="G55">
        <f t="shared" si="0"/>
        <v>75</v>
      </c>
      <c r="H55" s="11">
        <f>SUM(G:G*20)</f>
        <v>1500</v>
      </c>
      <c r="J55" s="12">
        <v>2310010002</v>
      </c>
    </row>
    <row r="56" spans="2:10" x14ac:dyDescent="0.25">
      <c r="B56" s="10" t="s">
        <v>51</v>
      </c>
      <c r="D56">
        <v>96</v>
      </c>
      <c r="E56">
        <v>138</v>
      </c>
      <c r="F56">
        <v>138</v>
      </c>
      <c r="G56">
        <f t="shared" si="0"/>
        <v>0</v>
      </c>
      <c r="H56" s="11">
        <f>SUM(G:G*20)</f>
        <v>0</v>
      </c>
      <c r="J56" s="12">
        <v>2310010043</v>
      </c>
    </row>
    <row r="57" spans="2:10" x14ac:dyDescent="0.25">
      <c r="B57" s="10" t="s">
        <v>52</v>
      </c>
      <c r="D57">
        <v>1174</v>
      </c>
      <c r="E57">
        <v>1255</v>
      </c>
      <c r="F57">
        <v>1406</v>
      </c>
      <c r="G57">
        <f t="shared" si="0"/>
        <v>151</v>
      </c>
      <c r="H57" s="11">
        <f>SUM(G:G*20)</f>
        <v>3020</v>
      </c>
      <c r="J57" s="12">
        <v>2310010069</v>
      </c>
    </row>
    <row r="58" spans="2:10" x14ac:dyDescent="0.25">
      <c r="B58" s="10" t="s">
        <v>53</v>
      </c>
      <c r="D58">
        <v>464</v>
      </c>
      <c r="E58">
        <v>495</v>
      </c>
      <c r="F58">
        <v>540</v>
      </c>
      <c r="G58">
        <f t="shared" si="0"/>
        <v>45</v>
      </c>
      <c r="H58" s="11">
        <f>SUM(G:G*20)</f>
        <v>900</v>
      </c>
      <c r="J58" s="12">
        <v>2310010060</v>
      </c>
    </row>
    <row r="59" spans="2:10" x14ac:dyDescent="0.25">
      <c r="B59" s="10" t="s">
        <v>54</v>
      </c>
      <c r="D59">
        <v>597</v>
      </c>
      <c r="E59">
        <v>617</v>
      </c>
      <c r="F59">
        <v>654</v>
      </c>
      <c r="G59">
        <f t="shared" si="0"/>
        <v>37</v>
      </c>
      <c r="H59" s="11">
        <f>SUM(G:G*20)</f>
        <v>740</v>
      </c>
      <c r="J59" s="12">
        <v>2310010034</v>
      </c>
    </row>
    <row r="60" spans="2:10" x14ac:dyDescent="0.25">
      <c r="B60" s="10" t="s">
        <v>55</v>
      </c>
      <c r="D60">
        <v>2270</v>
      </c>
      <c r="E60">
        <v>2292</v>
      </c>
      <c r="F60">
        <v>2292</v>
      </c>
      <c r="G60">
        <f t="shared" si="0"/>
        <v>0</v>
      </c>
      <c r="H60" s="11">
        <f>SUM(G:G*20)</f>
        <v>0</v>
      </c>
      <c r="J60" s="12">
        <v>2310040005</v>
      </c>
    </row>
    <row r="61" spans="2:10" x14ac:dyDescent="0.25">
      <c r="B61" s="10" t="s">
        <v>55</v>
      </c>
      <c r="D61">
        <v>0</v>
      </c>
      <c r="E61">
        <v>79</v>
      </c>
      <c r="F61">
        <v>315</v>
      </c>
      <c r="G61">
        <f t="shared" si="0"/>
        <v>236</v>
      </c>
      <c r="H61" s="11">
        <f>SUM(G:G*20)</f>
        <v>4720</v>
      </c>
      <c r="J61" s="12">
        <v>2310040005</v>
      </c>
    </row>
    <row r="62" spans="2:10" x14ac:dyDescent="0.25">
      <c r="B62" s="10" t="s">
        <v>56</v>
      </c>
      <c r="D62">
        <v>326</v>
      </c>
      <c r="E62">
        <v>326</v>
      </c>
      <c r="F62">
        <v>326</v>
      </c>
      <c r="G62">
        <f t="shared" si="0"/>
        <v>0</v>
      </c>
      <c r="H62" s="11">
        <f>SUM(G:G*20)</f>
        <v>0</v>
      </c>
      <c r="J62" s="12">
        <v>2310010039</v>
      </c>
    </row>
    <row r="63" spans="2:10" x14ac:dyDescent="0.25">
      <c r="B63" s="10" t="s">
        <v>57</v>
      </c>
      <c r="D63">
        <v>510</v>
      </c>
      <c r="E63">
        <v>540</v>
      </c>
      <c r="F63" s="18">
        <v>540</v>
      </c>
      <c r="G63">
        <f t="shared" si="0"/>
        <v>0</v>
      </c>
      <c r="H63" s="11">
        <f>SUM(G:G*20)</f>
        <v>0</v>
      </c>
      <c r="J63" s="12">
        <v>2310010072</v>
      </c>
    </row>
    <row r="64" spans="2:10" x14ac:dyDescent="0.25">
      <c r="B64" s="10" t="s">
        <v>58</v>
      </c>
      <c r="D64">
        <v>84</v>
      </c>
      <c r="E64">
        <v>88</v>
      </c>
      <c r="F64">
        <v>113</v>
      </c>
      <c r="G64">
        <f t="shared" si="0"/>
        <v>25</v>
      </c>
      <c r="H64" s="11">
        <f>SUM(G:G*20)</f>
        <v>500</v>
      </c>
      <c r="J64" s="12">
        <v>2310040011</v>
      </c>
    </row>
    <row r="65" spans="2:10" x14ac:dyDescent="0.25">
      <c r="B65" s="10" t="s">
        <v>59</v>
      </c>
      <c r="D65">
        <v>98</v>
      </c>
      <c r="E65">
        <v>121</v>
      </c>
      <c r="F65">
        <v>179</v>
      </c>
      <c r="G65">
        <f t="shared" si="0"/>
        <v>58</v>
      </c>
      <c r="H65" s="11">
        <f>SUM(G:G*20)</f>
        <v>1160</v>
      </c>
      <c r="J65" s="12">
        <v>2310030002</v>
      </c>
    </row>
    <row r="66" spans="2:10" x14ac:dyDescent="0.25">
      <c r="B66" s="10" t="s">
        <v>60</v>
      </c>
      <c r="D66">
        <v>294</v>
      </c>
      <c r="E66">
        <v>314</v>
      </c>
      <c r="F66">
        <v>363</v>
      </c>
      <c r="G66">
        <f t="shared" si="0"/>
        <v>49</v>
      </c>
      <c r="H66" s="11">
        <f>SUM(G:G*20)</f>
        <v>980</v>
      </c>
      <c r="J66" s="12">
        <v>2310010075</v>
      </c>
    </row>
    <row r="67" spans="2:10" x14ac:dyDescent="0.25">
      <c r="B67" s="10" t="s">
        <v>61</v>
      </c>
      <c r="D67">
        <v>714</v>
      </c>
      <c r="E67">
        <v>736</v>
      </c>
      <c r="F67">
        <v>773</v>
      </c>
      <c r="G67">
        <f t="shared" si="0"/>
        <v>37</v>
      </c>
      <c r="H67" s="11">
        <f>SUM(G:G*20)</f>
        <v>740</v>
      </c>
      <c r="J67" s="12">
        <v>2310030003</v>
      </c>
    </row>
    <row r="68" spans="2:10" x14ac:dyDescent="0.25">
      <c r="B68" s="10" t="s">
        <v>62</v>
      </c>
      <c r="D68">
        <v>568</v>
      </c>
      <c r="E68">
        <v>590</v>
      </c>
      <c r="F68">
        <v>628</v>
      </c>
      <c r="G68">
        <f t="shared" si="0"/>
        <v>38</v>
      </c>
      <c r="H68" s="11">
        <f>SUM(G:G*20)</f>
        <v>760</v>
      </c>
      <c r="J68" s="12">
        <v>2310040015</v>
      </c>
    </row>
    <row r="69" spans="2:10" x14ac:dyDescent="0.25">
      <c r="B69" s="10" t="s">
        <v>63</v>
      </c>
      <c r="D69">
        <v>1267</v>
      </c>
      <c r="E69">
        <v>1341</v>
      </c>
      <c r="F69">
        <v>1482</v>
      </c>
      <c r="G69">
        <f t="shared" si="0"/>
        <v>141</v>
      </c>
      <c r="H69" s="11">
        <f>SUM(G:G*20)</f>
        <v>2820</v>
      </c>
      <c r="J69" s="12">
        <v>2310010061</v>
      </c>
    </row>
    <row r="70" spans="2:10" x14ac:dyDescent="0.25">
      <c r="B70" s="10" t="s">
        <v>64</v>
      </c>
      <c r="D70">
        <v>526</v>
      </c>
      <c r="E70">
        <v>586</v>
      </c>
      <c r="F70">
        <v>670</v>
      </c>
      <c r="G70">
        <f t="shared" si="0"/>
        <v>84</v>
      </c>
      <c r="H70" s="11">
        <f>SUM(G:G*20)</f>
        <v>1680</v>
      </c>
      <c r="J70" s="12">
        <v>2310010074</v>
      </c>
    </row>
    <row r="71" spans="2:10" x14ac:dyDescent="0.25">
      <c r="B71" s="10" t="s">
        <v>65</v>
      </c>
      <c r="D71">
        <v>101</v>
      </c>
      <c r="E71">
        <v>111</v>
      </c>
      <c r="F71">
        <v>128</v>
      </c>
      <c r="G71">
        <f t="shared" si="0"/>
        <v>17</v>
      </c>
      <c r="H71" s="11">
        <f>SUM(G:G*20)</f>
        <v>340</v>
      </c>
      <c r="J71" s="12">
        <v>2310010006</v>
      </c>
    </row>
    <row r="72" spans="2:10" x14ac:dyDescent="0.25">
      <c r="B72" s="10" t="s">
        <v>66</v>
      </c>
      <c r="D72">
        <v>801</v>
      </c>
      <c r="E72">
        <v>845</v>
      </c>
      <c r="F72">
        <v>912</v>
      </c>
      <c r="G72">
        <f t="shared" si="0"/>
        <v>67</v>
      </c>
      <c r="H72" s="11">
        <f>SUM(G:G*20)</f>
        <v>1340</v>
      </c>
      <c r="J72" s="12">
        <v>2310010066</v>
      </c>
    </row>
    <row r="73" spans="2:10" x14ac:dyDescent="0.25">
      <c r="B73" s="10" t="s">
        <v>67</v>
      </c>
      <c r="D73">
        <v>20</v>
      </c>
      <c r="E73">
        <v>40</v>
      </c>
      <c r="F73">
        <v>60</v>
      </c>
      <c r="G73">
        <f t="shared" si="0"/>
        <v>20</v>
      </c>
      <c r="H73" s="11">
        <f>SUM(G:G*20)</f>
        <v>400</v>
      </c>
      <c r="J73" s="12">
        <v>2310010073</v>
      </c>
    </row>
    <row r="74" spans="2:10" x14ac:dyDescent="0.25">
      <c r="B74" s="10" t="s">
        <v>68</v>
      </c>
      <c r="D74">
        <v>919</v>
      </c>
      <c r="E74">
        <v>972</v>
      </c>
      <c r="F74">
        <v>1061</v>
      </c>
      <c r="G74">
        <f t="shared" si="0"/>
        <v>89</v>
      </c>
      <c r="H74" s="11">
        <f>SUM(G:G*20)</f>
        <v>1780</v>
      </c>
      <c r="J74" s="12">
        <v>2310010016</v>
      </c>
    </row>
    <row r="75" spans="2:10" ht="15.75" thickBot="1" x14ac:dyDescent="0.3">
      <c r="B75" s="10" t="s">
        <v>69</v>
      </c>
      <c r="D75">
        <v>250</v>
      </c>
      <c r="E75">
        <v>271</v>
      </c>
      <c r="F75">
        <v>308</v>
      </c>
      <c r="G75">
        <f t="shared" si="0"/>
        <v>37</v>
      </c>
      <c r="H75" s="11">
        <f>SUM(G:G*20)</f>
        <v>740</v>
      </c>
      <c r="J75" s="9">
        <v>2310040001</v>
      </c>
    </row>
    <row r="76" spans="2:10" x14ac:dyDescent="0.25">
      <c r="B76" s="10"/>
      <c r="G76">
        <f t="shared" ref="G76" si="2">SUM(F76-E76)</f>
        <v>0</v>
      </c>
      <c r="J76" s="13"/>
    </row>
    <row r="77" spans="2:10" ht="21" x14ac:dyDescent="0.35">
      <c r="B77" s="14" t="s">
        <v>70</v>
      </c>
      <c r="C77" s="15"/>
      <c r="D77" s="15"/>
      <c r="E77" s="15"/>
      <c r="F77" s="15"/>
      <c r="G77" s="15">
        <f>SUM(G7:G76)</f>
        <v>6908</v>
      </c>
      <c r="H77" s="15">
        <f>SUM(H7:H76)</f>
        <v>138160</v>
      </c>
      <c r="I77" s="15"/>
      <c r="J77" s="16"/>
    </row>
    <row r="78" spans="2:10" ht="15.75" thickBot="1" x14ac:dyDescent="0.3">
      <c r="B78" s="7"/>
      <c r="C78" s="8"/>
      <c r="D78" s="8"/>
      <c r="E78" s="8"/>
      <c r="F78" s="8"/>
      <c r="G78" s="8"/>
      <c r="H78" s="8"/>
      <c r="I78" s="8"/>
      <c r="J78" s="17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Obec_Samšina</dc:creator>
  <cp:lastModifiedBy>Obec_Samšina</cp:lastModifiedBy>
  <cp:lastPrinted>2021-07-13T08:11:36Z</cp:lastPrinted>
  <dcterms:created xsi:type="dcterms:W3CDTF">2021-06-29T05:34:38Z</dcterms:created>
  <dcterms:modified xsi:type="dcterms:W3CDTF">2021-08-10T06:48:10Z</dcterms:modified>
</cp:coreProperties>
</file>