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esktop\"/>
    </mc:Choice>
  </mc:AlternateContent>
  <xr:revisionPtr revIDLastSave="0" documentId="13_ncr:1_{6BF8ADB1-8AA0-4CB0-A92C-7C4AFA919B86}" xr6:coauthVersionLast="45" xr6:coauthVersionMax="45" xr10:uidLastSave="{00000000-0000-0000-0000-000000000000}"/>
  <bookViews>
    <workbookView xWindow="1470" yWindow="1470" windowWidth="18900" windowHeight="13650" xr2:uid="{08D41C98-4342-4E95-AAF0-4B19E6BDF7C3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H68" i="1" s="1"/>
  <c r="G56" i="1" l="1"/>
  <c r="H56" i="1" s="1"/>
  <c r="G10" i="1"/>
  <c r="H10" i="1" s="1"/>
  <c r="G9" i="1"/>
  <c r="H9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G66" i="1"/>
  <c r="H66" i="1" s="1"/>
  <c r="G67" i="1"/>
  <c r="H67" i="1" s="1"/>
  <c r="G69" i="1"/>
  <c r="H69" i="1" s="1"/>
  <c r="G70" i="1"/>
  <c r="H70" i="1" s="1"/>
  <c r="G8" i="1"/>
  <c r="H8" i="1" s="1"/>
  <c r="G11" i="1"/>
  <c r="H11" i="1" s="1"/>
  <c r="G12" i="1"/>
  <c r="H12" i="1" s="1"/>
  <c r="G13" i="1"/>
  <c r="H13" i="1" s="1"/>
  <c r="H65" i="1"/>
  <c r="H7" i="1"/>
  <c r="G7" i="1"/>
  <c r="G72" i="1" l="1"/>
  <c r="H72" i="1" l="1"/>
</calcChain>
</file>

<file path=xl/sharedStrings.xml><?xml version="1.0" encoding="utf-8"?>
<sst xmlns="http://schemas.openxmlformats.org/spreadsheetml/2006/main" count="72" uniqueCount="71">
  <si>
    <t>číslo účtu : 8227541/0100</t>
  </si>
  <si>
    <t>PŘÍJMENÍ</t>
  </si>
  <si>
    <t>STAV          6/2020</t>
  </si>
  <si>
    <t>SPOTŘEBA</t>
  </si>
  <si>
    <t>ČÁSTKA K ÚHRADĚ</t>
  </si>
  <si>
    <t>Variabilní symbol</t>
  </si>
  <si>
    <t>Kravín Samšina</t>
  </si>
  <si>
    <t>Zikmund Petr</t>
  </si>
  <si>
    <t>CELKEM</t>
  </si>
  <si>
    <t>Ambrož Vladimír</t>
  </si>
  <si>
    <t>Bauer František</t>
  </si>
  <si>
    <t>Bernatová Alena</t>
  </si>
  <si>
    <t>Brusák Stanislav</t>
  </si>
  <si>
    <t xml:space="preserve">Bytovka </t>
  </si>
  <si>
    <t>Cimbál Milan</t>
  </si>
  <si>
    <t xml:space="preserve">Drbohlav František </t>
  </si>
  <si>
    <t xml:space="preserve">Dvořáková Radka, </t>
  </si>
  <si>
    <t xml:space="preserve">Fohlerová Milada </t>
  </si>
  <si>
    <t>Folprecht Jaroslav</t>
  </si>
  <si>
    <t xml:space="preserve">Greško Michal </t>
  </si>
  <si>
    <t>Havelková Jaroslava</t>
  </si>
  <si>
    <t>Helikar Jaromír</t>
  </si>
  <si>
    <t xml:space="preserve">Hovádko Jiří </t>
  </si>
  <si>
    <t xml:space="preserve">Hylmar </t>
  </si>
  <si>
    <t>Ernsten Hedvika</t>
  </si>
  <si>
    <t>Janovský František</t>
  </si>
  <si>
    <t xml:space="preserve">Jakubec </t>
  </si>
  <si>
    <t xml:space="preserve">Ječný František </t>
  </si>
  <si>
    <t xml:space="preserve">Jedlička Ladislav </t>
  </si>
  <si>
    <t>Karban Jan</t>
  </si>
  <si>
    <t xml:space="preserve">Karban Miloš </t>
  </si>
  <si>
    <t xml:space="preserve">Karban Aleš </t>
  </si>
  <si>
    <t>Karban Josef</t>
  </si>
  <si>
    <t xml:space="preserve">Knížek Jiří </t>
  </si>
  <si>
    <t>Kopřiva Miloš</t>
  </si>
  <si>
    <t>Kovanda Ladislav</t>
  </si>
  <si>
    <t>Krausová</t>
  </si>
  <si>
    <t>Krejčová Marie</t>
  </si>
  <si>
    <t xml:space="preserve">Krupička </t>
  </si>
  <si>
    <t>Kučerová Marie</t>
  </si>
  <si>
    <t>Kverek</t>
  </si>
  <si>
    <t>Lamač Ladislav</t>
  </si>
  <si>
    <t>Lhota Milan</t>
  </si>
  <si>
    <t>Maštálka Jaroslav</t>
  </si>
  <si>
    <t xml:space="preserve">Mizera Jan </t>
  </si>
  <si>
    <t xml:space="preserve">Nováček Jiří </t>
  </si>
  <si>
    <t xml:space="preserve">Paulů Josef </t>
  </si>
  <si>
    <t>Pažout Pavel</t>
  </si>
  <si>
    <t xml:space="preserve">Peterka </t>
  </si>
  <si>
    <t>Studený František</t>
  </si>
  <si>
    <t>Sudek Josef</t>
  </si>
  <si>
    <t>Svobodová Blanka</t>
  </si>
  <si>
    <t>Šittavanc</t>
  </si>
  <si>
    <t xml:space="preserve">Štěrba Karel </t>
  </si>
  <si>
    <t xml:space="preserve">Špígl Dan </t>
  </si>
  <si>
    <t>Šveda Martin</t>
  </si>
  <si>
    <t xml:space="preserve">Těšínský Miroslav </t>
  </si>
  <si>
    <t>Tupáček Vratislav</t>
  </si>
  <si>
    <t xml:space="preserve">Ulrich Miroslav </t>
  </si>
  <si>
    <t>Vaníček Lukáš</t>
  </si>
  <si>
    <t>Voda st.</t>
  </si>
  <si>
    <t xml:space="preserve">Voda ml. </t>
  </si>
  <si>
    <t>Ransdorfová</t>
  </si>
  <si>
    <t>Stránský Václav ml</t>
  </si>
  <si>
    <t>Stránský Václav st.</t>
  </si>
  <si>
    <t>Samšina11/2020</t>
  </si>
  <si>
    <t>STAV 11/2020</t>
  </si>
  <si>
    <t>Bernat Lukáš</t>
  </si>
  <si>
    <t>Fiala Milan</t>
  </si>
  <si>
    <t>Restaurace</t>
  </si>
  <si>
    <t>Zahrádková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</si>
</sst>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3" fillId="0" borderId="1" xfId="0" applyFont="1" applyBorder="1"/>
    <xf numFmtId="0" fontId="3" fillId="0" borderId="0" xfId="0" applyFont="1" applyBorder="1"/>
    <xf numFmtId="0" fontId="3" fillId="0" borderId="8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4" xfId="0" applyBorder="1" applyAlignment="1">
      <alignment wrapText="1"/>
    </xf>
    <xf numFmtId="0" fontId="4" fillId="0" borderId="0" xfId="0" applyFont="1"/>
    <xf numFmtId="44" fontId="5" fillId="0" borderId="2" xfId="1" applyFont="1" applyBorder="1"/>
    <xf numFmtId="0" fontId="0" fillId="0" borderId="0" xfId="0" applyAlignment="1">
      <alignment wrapText="1"/>
    </xf>
    <xf numFmtId="0" fontId="0" fillId="0" borderId="0" xfId="0" applyFill="1" applyBorder="1"/>
  </cellXfs>
  <cellStyles count="3">
    <cellStyle name="Měna" xfId="1" builtinId="4"/>
    <cellStyle name="Normální" xfId="0" builtinId="0"/>
    <cellStyle name="normální 2" xfId="2" xr:uid="{29E73512-462F-4DD3-A7A0-606E6E2B98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76E5-5E69-493B-8D16-B993A3B4E704}">
  <dimension ref="B3:J73"/>
  <sheetViews>
    <sheetView tabSelected="1" topLeftCell="A40" workbookViewId="0">
      <selection activeCell="J69" sqref="J69"/>
    </sheetView>
  </sheetViews>
  <sheetFormatPr defaultRowHeight="15" x14ac:dyDescent="0.25"/>
  <cols>
    <col min="4" max="4" width="4.140625" customWidth="1"/>
    <col min="7" max="7" width="10.7109375" customWidth="1"/>
    <col min="8" max="8" width="12.5703125" customWidth="1"/>
    <col min="9" max="9" width="0.140625" customWidth="1"/>
    <col min="10" max="10" width="14.28515625" customWidth="1"/>
  </cols>
  <sheetData>
    <row r="3" spans="2:10" ht="26.25" x14ac:dyDescent="0.4">
      <c r="C3" t="s">
        <v>65</v>
      </c>
      <c r="E3" s="16" t="s">
        <v>0</v>
      </c>
      <c r="F3" s="16"/>
      <c r="G3" s="16"/>
    </row>
    <row r="4" spans="2:10" ht="15.75" thickBot="1" x14ac:dyDescent="0.3"/>
    <row r="5" spans="2:10" ht="30" x14ac:dyDescent="0.25">
      <c r="B5" s="3" t="s">
        <v>1</v>
      </c>
      <c r="C5" s="4"/>
      <c r="D5" s="4"/>
      <c r="E5" s="5" t="s">
        <v>2</v>
      </c>
      <c r="F5" s="18" t="s">
        <v>66</v>
      </c>
      <c r="G5" s="4" t="s">
        <v>3</v>
      </c>
      <c r="H5" s="15" t="s">
        <v>4</v>
      </c>
      <c r="I5" s="4"/>
      <c r="J5" s="15" t="s">
        <v>5</v>
      </c>
    </row>
    <row r="6" spans="2:10" ht="15.75" thickBot="1" x14ac:dyDescent="0.3">
      <c r="B6" s="12"/>
      <c r="C6" s="13"/>
      <c r="D6" s="13"/>
      <c r="E6" s="13"/>
      <c r="G6" s="13"/>
      <c r="H6" s="2"/>
      <c r="I6" s="13"/>
      <c r="J6" s="2"/>
    </row>
    <row r="7" spans="2:10" x14ac:dyDescent="0.25">
      <c r="B7" s="6" t="s">
        <v>9</v>
      </c>
      <c r="C7" s="7"/>
      <c r="D7" s="7"/>
      <c r="E7" s="7">
        <v>298</v>
      </c>
      <c r="F7">
        <v>328</v>
      </c>
      <c r="G7" s="7">
        <f>SUM(F7-E7)</f>
        <v>30</v>
      </c>
      <c r="H7" s="17">
        <f>SUM(G:G*20)</f>
        <v>600</v>
      </c>
      <c r="I7" s="7"/>
      <c r="J7" s="1">
        <v>2310010029</v>
      </c>
    </row>
    <row r="8" spans="2:10" x14ac:dyDescent="0.25">
      <c r="B8" s="6" t="s">
        <v>10</v>
      </c>
      <c r="C8" s="7"/>
      <c r="D8" s="7"/>
      <c r="E8" s="7">
        <v>146</v>
      </c>
      <c r="F8">
        <v>173</v>
      </c>
      <c r="G8" s="7">
        <f t="shared" ref="G8:G70" si="0">SUM(F8-E8)</f>
        <v>27</v>
      </c>
      <c r="H8" s="17">
        <f>SUM(G:G*20)</f>
        <v>540</v>
      </c>
      <c r="I8" s="7"/>
      <c r="J8" s="1">
        <v>2310010044</v>
      </c>
    </row>
    <row r="9" spans="2:10" x14ac:dyDescent="0.25">
      <c r="B9" s="6" t="s">
        <v>11</v>
      </c>
      <c r="C9" s="7"/>
      <c r="D9" s="7"/>
      <c r="E9" s="7">
        <v>511</v>
      </c>
      <c r="F9">
        <v>544</v>
      </c>
      <c r="G9" s="7">
        <f t="shared" si="0"/>
        <v>33</v>
      </c>
      <c r="H9" s="17">
        <f>SUM(G:G*20)</f>
        <v>660</v>
      </c>
      <c r="I9" s="7"/>
      <c r="J9" s="1">
        <v>2310010010</v>
      </c>
    </row>
    <row r="10" spans="2:10" x14ac:dyDescent="0.25">
      <c r="B10" s="6" t="s">
        <v>67</v>
      </c>
      <c r="C10" s="7"/>
      <c r="D10" s="7"/>
      <c r="E10" s="7">
        <v>38</v>
      </c>
      <c r="F10">
        <v>83</v>
      </c>
      <c r="G10" s="7">
        <f t="shared" si="0"/>
        <v>45</v>
      </c>
      <c r="H10" s="17">
        <f>SUM(G:G*20)</f>
        <v>900</v>
      </c>
      <c r="I10" s="7"/>
      <c r="J10" s="1"/>
    </row>
    <row r="11" spans="2:10" x14ac:dyDescent="0.25">
      <c r="B11" s="6" t="s">
        <v>12</v>
      </c>
      <c r="C11" s="7"/>
      <c r="D11" s="7"/>
      <c r="E11" s="7">
        <v>10</v>
      </c>
      <c r="F11">
        <v>10</v>
      </c>
      <c r="G11" s="7">
        <f t="shared" si="0"/>
        <v>0</v>
      </c>
      <c r="H11" s="17">
        <f>SUM(G:G*20)</f>
        <v>0</v>
      </c>
      <c r="I11" s="7"/>
      <c r="J11" s="1">
        <v>2310010023</v>
      </c>
    </row>
    <row r="12" spans="2:10" x14ac:dyDescent="0.25">
      <c r="B12" s="6" t="s">
        <v>13</v>
      </c>
      <c r="C12" s="7"/>
      <c r="D12" s="7"/>
      <c r="E12" s="7">
        <v>2828</v>
      </c>
      <c r="F12">
        <v>3011</v>
      </c>
      <c r="G12" s="7">
        <f t="shared" si="0"/>
        <v>183</v>
      </c>
      <c r="H12" s="17">
        <f>SUM(G:G*20)</f>
        <v>3660</v>
      </c>
      <c r="I12" s="7"/>
      <c r="J12" s="1">
        <v>2310010018</v>
      </c>
    </row>
    <row r="13" spans="2:10" x14ac:dyDescent="0.25">
      <c r="B13" s="6" t="s">
        <v>14</v>
      </c>
      <c r="C13" s="7"/>
      <c r="D13" s="7"/>
      <c r="E13" s="7">
        <v>220</v>
      </c>
      <c r="F13">
        <v>258</v>
      </c>
      <c r="G13" s="7">
        <f t="shared" si="0"/>
        <v>38</v>
      </c>
      <c r="H13" s="17">
        <f>SUM(G:G*20)</f>
        <v>760</v>
      </c>
      <c r="I13" s="7"/>
      <c r="J13" s="1">
        <v>2310040019</v>
      </c>
    </row>
    <row r="14" spans="2:10" x14ac:dyDescent="0.25">
      <c r="B14" s="6" t="s">
        <v>15</v>
      </c>
      <c r="C14" s="7"/>
      <c r="D14" s="7"/>
      <c r="E14" s="7">
        <v>988</v>
      </c>
      <c r="F14">
        <v>1044</v>
      </c>
      <c r="G14" s="7">
        <f t="shared" si="0"/>
        <v>56</v>
      </c>
      <c r="H14" s="17">
        <f>SUM(G:G*20)</f>
        <v>1120</v>
      </c>
      <c r="I14" s="7"/>
      <c r="J14" s="1">
        <v>2310010063</v>
      </c>
    </row>
    <row r="15" spans="2:10" x14ac:dyDescent="0.25">
      <c r="B15" s="6" t="s">
        <v>16</v>
      </c>
      <c r="C15" s="7"/>
      <c r="D15" s="7"/>
      <c r="E15" s="7">
        <v>593</v>
      </c>
      <c r="F15">
        <v>634</v>
      </c>
      <c r="G15" s="7">
        <f t="shared" si="0"/>
        <v>41</v>
      </c>
      <c r="H15" s="17">
        <f>SUM(G:G*20)</f>
        <v>820</v>
      </c>
      <c r="I15" s="7"/>
      <c r="J15" s="1">
        <v>2310010078</v>
      </c>
    </row>
    <row r="16" spans="2:10" x14ac:dyDescent="0.25">
      <c r="B16" s="6" t="s">
        <v>68</v>
      </c>
      <c r="C16" s="7"/>
      <c r="D16" s="7"/>
      <c r="E16" s="7">
        <v>229</v>
      </c>
      <c r="F16">
        <v>258</v>
      </c>
      <c r="G16" s="7">
        <f t="shared" si="0"/>
        <v>29</v>
      </c>
      <c r="H16" s="17">
        <f>SUM(G:G*20)</f>
        <v>580</v>
      </c>
      <c r="I16" s="7"/>
      <c r="J16" s="1">
        <v>2310050028</v>
      </c>
    </row>
    <row r="17" spans="2:10" x14ac:dyDescent="0.25">
      <c r="B17" s="6" t="s">
        <v>17</v>
      </c>
      <c r="C17" s="7"/>
      <c r="D17" s="7"/>
      <c r="E17" s="7">
        <v>628</v>
      </c>
      <c r="F17">
        <v>628</v>
      </c>
      <c r="G17" s="7">
        <f t="shared" si="0"/>
        <v>0</v>
      </c>
      <c r="H17" s="17">
        <f>SUM(G:G*20)</f>
        <v>0</v>
      </c>
      <c r="I17" s="7"/>
      <c r="J17" s="1">
        <v>2310010064</v>
      </c>
    </row>
    <row r="18" spans="2:10" x14ac:dyDescent="0.25">
      <c r="B18" s="6" t="s">
        <v>18</v>
      </c>
      <c r="C18" s="7"/>
      <c r="D18" s="7"/>
      <c r="E18" s="7">
        <v>164</v>
      </c>
      <c r="F18">
        <v>190</v>
      </c>
      <c r="G18" s="7">
        <f t="shared" si="0"/>
        <v>26</v>
      </c>
      <c r="H18" s="17">
        <f>SUM(G:G*20)</f>
        <v>520</v>
      </c>
      <c r="I18" s="7"/>
      <c r="J18" s="1">
        <v>2310010003</v>
      </c>
    </row>
    <row r="19" spans="2:10" x14ac:dyDescent="0.25">
      <c r="B19" s="6" t="s">
        <v>19</v>
      </c>
      <c r="C19" s="7"/>
      <c r="D19" s="7"/>
      <c r="E19" s="7">
        <v>1560</v>
      </c>
      <c r="F19">
        <v>1654</v>
      </c>
      <c r="G19" s="7">
        <f t="shared" si="0"/>
        <v>94</v>
      </c>
      <c r="H19" s="17">
        <f>SUM(G:G*20)</f>
        <v>1880</v>
      </c>
      <c r="I19" s="7"/>
      <c r="J19" s="1">
        <v>2310010068</v>
      </c>
    </row>
    <row r="20" spans="2:10" x14ac:dyDescent="0.25">
      <c r="B20" s="6" t="s">
        <v>20</v>
      </c>
      <c r="C20" s="7"/>
      <c r="D20" s="7"/>
      <c r="E20" s="7">
        <v>112</v>
      </c>
      <c r="F20">
        <v>124</v>
      </c>
      <c r="G20" s="7">
        <f t="shared" si="0"/>
        <v>12</v>
      </c>
      <c r="H20" s="17">
        <f>SUM(G:G*20)</f>
        <v>240</v>
      </c>
      <c r="I20" s="7"/>
      <c r="J20" s="1">
        <v>2310040012</v>
      </c>
    </row>
    <row r="21" spans="2:10" x14ac:dyDescent="0.25">
      <c r="B21" s="6" t="s">
        <v>21</v>
      </c>
      <c r="C21" s="7"/>
      <c r="D21" s="7"/>
      <c r="E21" s="7">
        <v>740</v>
      </c>
      <c r="F21">
        <v>740</v>
      </c>
      <c r="G21" s="7">
        <f t="shared" si="0"/>
        <v>0</v>
      </c>
      <c r="H21" s="17">
        <f>SUM(G:G*20)</f>
        <v>0</v>
      </c>
      <c r="I21" s="7"/>
      <c r="J21" s="1">
        <v>2310010070</v>
      </c>
    </row>
    <row r="22" spans="2:10" x14ac:dyDescent="0.25">
      <c r="B22" s="6" t="s">
        <v>22</v>
      </c>
      <c r="C22" s="7"/>
      <c r="D22" s="7"/>
      <c r="E22" s="7">
        <v>411</v>
      </c>
      <c r="F22">
        <v>436</v>
      </c>
      <c r="G22" s="7">
        <f t="shared" si="0"/>
        <v>25</v>
      </c>
      <c r="H22" s="17">
        <f>SUM(G:G*20)</f>
        <v>500</v>
      </c>
      <c r="I22" s="7"/>
      <c r="J22" s="1">
        <v>2310010050</v>
      </c>
    </row>
    <row r="23" spans="2:10" x14ac:dyDescent="0.25">
      <c r="B23" s="6" t="s">
        <v>23</v>
      </c>
      <c r="C23" s="7"/>
      <c r="D23" s="7"/>
      <c r="E23" s="7">
        <v>44</v>
      </c>
      <c r="F23">
        <v>56</v>
      </c>
      <c r="G23" s="7">
        <f t="shared" si="0"/>
        <v>12</v>
      </c>
      <c r="H23" s="17">
        <f>SUM(G:G*20)</f>
        <v>240</v>
      </c>
      <c r="I23" s="7"/>
      <c r="J23" s="1">
        <v>2310050030</v>
      </c>
    </row>
    <row r="24" spans="2:10" x14ac:dyDescent="0.25">
      <c r="B24" s="6" t="s">
        <v>24</v>
      </c>
      <c r="C24" s="7"/>
      <c r="D24" s="7"/>
      <c r="E24" s="7">
        <v>631</v>
      </c>
      <c r="F24">
        <v>668</v>
      </c>
      <c r="G24" s="7">
        <f t="shared" si="0"/>
        <v>37</v>
      </c>
      <c r="H24" s="17">
        <f>SUM(G:G*20)</f>
        <v>740</v>
      </c>
      <c r="I24" s="7"/>
      <c r="J24" s="1">
        <v>2310010049</v>
      </c>
    </row>
    <row r="25" spans="2:10" x14ac:dyDescent="0.25">
      <c r="B25" s="6" t="s">
        <v>25</v>
      </c>
      <c r="C25" s="7"/>
      <c r="D25" s="7"/>
      <c r="E25" s="7">
        <v>300</v>
      </c>
      <c r="F25">
        <v>316</v>
      </c>
      <c r="G25" s="7">
        <f t="shared" si="0"/>
        <v>16</v>
      </c>
      <c r="H25" s="17">
        <f>SUM(G:G*20)</f>
        <v>320</v>
      </c>
      <c r="I25" s="7"/>
      <c r="J25" s="1">
        <v>2310010036</v>
      </c>
    </row>
    <row r="26" spans="2:10" x14ac:dyDescent="0.25">
      <c r="B26" s="6" t="s">
        <v>26</v>
      </c>
      <c r="C26" s="7"/>
      <c r="D26" s="7"/>
      <c r="E26" s="7">
        <v>185</v>
      </c>
      <c r="F26">
        <v>185</v>
      </c>
      <c r="G26" s="7">
        <f t="shared" si="0"/>
        <v>0</v>
      </c>
      <c r="H26" s="17">
        <f>SUM(G:G*20)</f>
        <v>0</v>
      </c>
      <c r="I26" s="7"/>
      <c r="J26" s="1">
        <v>2310010077</v>
      </c>
    </row>
    <row r="27" spans="2:10" x14ac:dyDescent="0.25">
      <c r="B27" s="6" t="s">
        <v>27</v>
      </c>
      <c r="C27" s="7"/>
      <c r="D27" s="7"/>
      <c r="E27" s="7">
        <v>2290</v>
      </c>
      <c r="F27">
        <v>2373</v>
      </c>
      <c r="G27" s="7">
        <f t="shared" si="0"/>
        <v>83</v>
      </c>
      <c r="H27" s="17">
        <f>SUM(G:G*20)</f>
        <v>1660</v>
      </c>
      <c r="I27" s="7"/>
      <c r="J27" s="1">
        <v>2310010047</v>
      </c>
    </row>
    <row r="28" spans="2:10" x14ac:dyDescent="0.25">
      <c r="B28" s="6" t="s">
        <v>28</v>
      </c>
      <c r="C28" s="7"/>
      <c r="D28" s="7"/>
      <c r="E28" s="7">
        <v>482</v>
      </c>
      <c r="F28">
        <v>511</v>
      </c>
      <c r="G28" s="7">
        <f t="shared" si="0"/>
        <v>29</v>
      </c>
      <c r="H28" s="17">
        <f>SUM(G:G*20)</f>
        <v>580</v>
      </c>
      <c r="I28" s="7"/>
      <c r="J28" s="1">
        <v>2310030005</v>
      </c>
    </row>
    <row r="29" spans="2:10" x14ac:dyDescent="0.25">
      <c r="B29" s="6" t="s">
        <v>29</v>
      </c>
      <c r="C29" s="7"/>
      <c r="D29" s="7"/>
      <c r="E29" s="7">
        <v>872</v>
      </c>
      <c r="F29">
        <v>905</v>
      </c>
      <c r="G29" s="7">
        <f t="shared" si="0"/>
        <v>33</v>
      </c>
      <c r="H29" s="17">
        <f>SUM(G:G*20)</f>
        <v>660</v>
      </c>
      <c r="I29" s="7"/>
      <c r="J29" s="1">
        <v>2310010058</v>
      </c>
    </row>
    <row r="30" spans="2:10" x14ac:dyDescent="0.25">
      <c r="B30" s="6" t="s">
        <v>30</v>
      </c>
      <c r="C30" s="7"/>
      <c r="D30" s="7"/>
      <c r="E30" s="7">
        <v>546</v>
      </c>
      <c r="F30">
        <v>589</v>
      </c>
      <c r="G30" s="7">
        <f t="shared" si="0"/>
        <v>43</v>
      </c>
      <c r="H30" s="17">
        <f>SUM(G:G*20)</f>
        <v>860</v>
      </c>
      <c r="I30" s="7"/>
      <c r="J30" s="1">
        <v>2310010065</v>
      </c>
    </row>
    <row r="31" spans="2:10" x14ac:dyDescent="0.25">
      <c r="B31" s="6" t="s">
        <v>31</v>
      </c>
      <c r="C31" s="7"/>
      <c r="D31" s="7"/>
      <c r="E31" s="7">
        <v>442</v>
      </c>
      <c r="F31">
        <v>453</v>
      </c>
      <c r="G31" s="7">
        <f t="shared" si="0"/>
        <v>11</v>
      </c>
      <c r="H31" s="17">
        <f>SUM(G:G*20)</f>
        <v>220</v>
      </c>
      <c r="I31" s="7"/>
      <c r="J31" s="1">
        <v>2310010067</v>
      </c>
    </row>
    <row r="32" spans="2:10" x14ac:dyDescent="0.25">
      <c r="B32" s="6" t="s">
        <v>32</v>
      </c>
      <c r="C32" s="7"/>
      <c r="D32" s="7"/>
      <c r="E32" s="7">
        <v>140</v>
      </c>
      <c r="F32">
        <v>140</v>
      </c>
      <c r="G32" s="7">
        <f t="shared" si="0"/>
        <v>0</v>
      </c>
      <c r="H32" s="17">
        <f>SUM(G:G*20)</f>
        <v>0</v>
      </c>
      <c r="I32" s="7"/>
      <c r="J32" s="1">
        <v>2310040013</v>
      </c>
    </row>
    <row r="33" spans="2:10" x14ac:dyDescent="0.25">
      <c r="B33" s="6" t="s">
        <v>33</v>
      </c>
      <c r="C33" s="7"/>
      <c r="D33" s="7"/>
      <c r="E33" s="7">
        <v>1316</v>
      </c>
      <c r="F33">
        <v>1385</v>
      </c>
      <c r="G33" s="7">
        <f t="shared" si="0"/>
        <v>69</v>
      </c>
      <c r="H33" s="17">
        <f>SUM(G:G*20)</f>
        <v>1380</v>
      </c>
      <c r="I33" s="7"/>
      <c r="J33" s="1">
        <v>2310030004</v>
      </c>
    </row>
    <row r="34" spans="2:10" x14ac:dyDescent="0.25">
      <c r="B34" s="6" t="s">
        <v>34</v>
      </c>
      <c r="C34" s="7"/>
      <c r="D34" s="7"/>
      <c r="E34" s="7">
        <v>464</v>
      </c>
      <c r="F34">
        <v>487</v>
      </c>
      <c r="G34" s="7">
        <f t="shared" si="0"/>
        <v>23</v>
      </c>
      <c r="H34" s="17">
        <f>SUM(G:G*20)</f>
        <v>460</v>
      </c>
      <c r="I34" s="7"/>
      <c r="J34" s="1">
        <v>2310010051</v>
      </c>
    </row>
    <row r="35" spans="2:10" x14ac:dyDescent="0.25">
      <c r="B35" s="6" t="s">
        <v>35</v>
      </c>
      <c r="C35" s="7"/>
      <c r="D35" s="7"/>
      <c r="E35" s="7">
        <v>578</v>
      </c>
      <c r="F35">
        <v>578</v>
      </c>
      <c r="G35" s="7">
        <f t="shared" si="0"/>
        <v>0</v>
      </c>
      <c r="H35" s="17">
        <f>SUM(G:G*20)</f>
        <v>0</v>
      </c>
      <c r="I35" s="7"/>
      <c r="J35" s="1">
        <v>2310010024</v>
      </c>
    </row>
    <row r="36" spans="2:10" x14ac:dyDescent="0.25">
      <c r="B36" s="6" t="s">
        <v>36</v>
      </c>
      <c r="C36" s="7"/>
      <c r="D36" s="7"/>
      <c r="E36" s="7">
        <v>1249</v>
      </c>
      <c r="F36">
        <v>1328</v>
      </c>
      <c r="G36" s="7">
        <f t="shared" si="0"/>
        <v>79</v>
      </c>
      <c r="H36" s="17">
        <f>SUM(G:G*20)</f>
        <v>1580</v>
      </c>
      <c r="I36" s="7"/>
      <c r="J36" s="1">
        <v>2310010071</v>
      </c>
    </row>
    <row r="37" spans="2:10" x14ac:dyDescent="0.25">
      <c r="B37" s="6" t="s">
        <v>6</v>
      </c>
      <c r="C37" s="7"/>
      <c r="D37" s="7"/>
      <c r="E37" s="7">
        <v>48881</v>
      </c>
      <c r="F37">
        <v>51008</v>
      </c>
      <c r="G37" s="7">
        <f t="shared" si="0"/>
        <v>2127</v>
      </c>
      <c r="H37" s="17">
        <f>SUM(G:G*20)</f>
        <v>42540</v>
      </c>
      <c r="I37" s="7"/>
      <c r="J37" s="1"/>
    </row>
    <row r="38" spans="2:10" x14ac:dyDescent="0.25">
      <c r="B38" s="6" t="s">
        <v>37</v>
      </c>
      <c r="C38" s="7"/>
      <c r="D38" s="7"/>
      <c r="E38" s="7">
        <v>246</v>
      </c>
      <c r="F38">
        <v>279</v>
      </c>
      <c r="G38" s="7">
        <f t="shared" si="0"/>
        <v>33</v>
      </c>
      <c r="H38" s="17">
        <f>SUM(G:G*20)</f>
        <v>660</v>
      </c>
      <c r="I38" s="7"/>
      <c r="J38" s="1">
        <v>2310010005</v>
      </c>
    </row>
    <row r="39" spans="2:10" x14ac:dyDescent="0.25">
      <c r="B39" s="6" t="s">
        <v>38</v>
      </c>
      <c r="C39" s="7"/>
      <c r="D39" s="7"/>
      <c r="E39" s="7">
        <v>201</v>
      </c>
      <c r="F39">
        <v>212</v>
      </c>
      <c r="G39" s="7">
        <f t="shared" si="0"/>
        <v>11</v>
      </c>
      <c r="H39" s="17">
        <f>SUM(G:G*20)</f>
        <v>220</v>
      </c>
      <c r="I39" s="7"/>
      <c r="J39" s="1">
        <v>2310010004</v>
      </c>
    </row>
    <row r="40" spans="2:10" x14ac:dyDescent="0.25">
      <c r="B40" s="6" t="s">
        <v>39</v>
      </c>
      <c r="C40" s="7"/>
      <c r="D40" s="7"/>
      <c r="E40" s="7">
        <v>868</v>
      </c>
      <c r="F40">
        <v>868</v>
      </c>
      <c r="G40" s="7">
        <f t="shared" si="0"/>
        <v>0</v>
      </c>
      <c r="H40" s="17">
        <f>SUM(G:G*20)</f>
        <v>0</v>
      </c>
      <c r="I40" s="7"/>
      <c r="J40" s="1">
        <v>2310010048</v>
      </c>
    </row>
    <row r="41" spans="2:10" x14ac:dyDescent="0.25">
      <c r="B41" s="6" t="s">
        <v>40</v>
      </c>
      <c r="C41" s="7"/>
      <c r="D41" s="7"/>
      <c r="E41" s="7">
        <v>662</v>
      </c>
      <c r="F41">
        <v>724</v>
      </c>
      <c r="G41" s="7">
        <f t="shared" si="0"/>
        <v>62</v>
      </c>
      <c r="H41" s="17">
        <f>SUM(G:G*20)</f>
        <v>1240</v>
      </c>
      <c r="I41" s="7"/>
      <c r="J41" s="1">
        <v>2310010012</v>
      </c>
    </row>
    <row r="42" spans="2:10" x14ac:dyDescent="0.25">
      <c r="B42" s="6" t="s">
        <v>41</v>
      </c>
      <c r="C42" s="7"/>
      <c r="D42" s="7"/>
      <c r="E42" s="7">
        <v>114</v>
      </c>
      <c r="F42">
        <v>143</v>
      </c>
      <c r="G42" s="7">
        <f t="shared" si="0"/>
        <v>29</v>
      </c>
      <c r="H42" s="17">
        <f>SUM(G:G*20)</f>
        <v>580</v>
      </c>
      <c r="I42" s="7"/>
      <c r="J42" s="1">
        <v>2310010056</v>
      </c>
    </row>
    <row r="43" spans="2:10" x14ac:dyDescent="0.25">
      <c r="B43" s="6" t="s">
        <v>42</v>
      </c>
      <c r="C43" s="7"/>
      <c r="D43" s="7"/>
      <c r="E43" s="7">
        <v>622</v>
      </c>
      <c r="F43">
        <v>674</v>
      </c>
      <c r="G43" s="7">
        <f t="shared" si="0"/>
        <v>52</v>
      </c>
      <c r="H43" s="17">
        <f>SUM(G:G*20)</f>
        <v>1040</v>
      </c>
      <c r="I43" s="7"/>
      <c r="J43" s="1">
        <v>2310010019</v>
      </c>
    </row>
    <row r="44" spans="2:10" x14ac:dyDescent="0.25">
      <c r="B44" s="6" t="s">
        <v>43</v>
      </c>
      <c r="C44" s="7"/>
      <c r="D44" s="7"/>
      <c r="E44" s="7">
        <v>653</v>
      </c>
      <c r="F44">
        <v>868</v>
      </c>
      <c r="G44" s="7">
        <f t="shared" si="0"/>
        <v>215</v>
      </c>
      <c r="H44" s="17">
        <f>SUM(G:G*20)</f>
        <v>4300</v>
      </c>
      <c r="I44" s="7"/>
      <c r="J44" s="1">
        <v>2310050027</v>
      </c>
    </row>
    <row r="45" spans="2:10" x14ac:dyDescent="0.25">
      <c r="B45" s="6" t="s">
        <v>44</v>
      </c>
      <c r="C45" s="7"/>
      <c r="D45" s="7"/>
      <c r="E45" s="7">
        <v>559</v>
      </c>
      <c r="F45">
        <v>601</v>
      </c>
      <c r="G45" s="7">
        <f t="shared" si="0"/>
        <v>42</v>
      </c>
      <c r="H45" s="17">
        <f>SUM(G:G*20)</f>
        <v>840</v>
      </c>
      <c r="I45" s="7"/>
      <c r="J45" s="1">
        <v>2310010014</v>
      </c>
    </row>
    <row r="46" spans="2:10" x14ac:dyDescent="0.25">
      <c r="B46" s="6" t="s">
        <v>45</v>
      </c>
      <c r="C46" s="7"/>
      <c r="D46" s="7"/>
      <c r="E46" s="7">
        <v>961</v>
      </c>
      <c r="F46">
        <v>1035</v>
      </c>
      <c r="G46" s="7">
        <f t="shared" si="0"/>
        <v>74</v>
      </c>
      <c r="H46" s="17">
        <f>SUM(G:G*20)</f>
        <v>1480</v>
      </c>
      <c r="I46" s="7"/>
      <c r="J46" s="1">
        <v>2310010031</v>
      </c>
    </row>
    <row r="47" spans="2:10" x14ac:dyDescent="0.25">
      <c r="B47" s="6" t="s">
        <v>46</v>
      </c>
      <c r="C47" s="7"/>
      <c r="D47" s="7"/>
      <c r="E47" s="7">
        <v>234</v>
      </c>
      <c r="F47">
        <v>274</v>
      </c>
      <c r="G47" s="7">
        <f t="shared" si="0"/>
        <v>40</v>
      </c>
      <c r="H47" s="17">
        <f>SUM(G:G*20)</f>
        <v>800</v>
      </c>
      <c r="I47" s="7"/>
      <c r="J47" s="1">
        <v>2310010062</v>
      </c>
    </row>
    <row r="48" spans="2:10" x14ac:dyDescent="0.25">
      <c r="B48" s="6" t="s">
        <v>47</v>
      </c>
      <c r="C48" s="7"/>
      <c r="D48" s="7"/>
      <c r="E48" s="7">
        <v>641</v>
      </c>
      <c r="F48">
        <v>692</v>
      </c>
      <c r="G48" s="7">
        <f t="shared" si="0"/>
        <v>51</v>
      </c>
      <c r="H48" s="17">
        <f>SUM(G:G*20)</f>
        <v>1020</v>
      </c>
      <c r="I48" s="7"/>
      <c r="J48" s="1">
        <v>2310010020</v>
      </c>
    </row>
    <row r="49" spans="2:10" x14ac:dyDescent="0.25">
      <c r="B49" s="6" t="s">
        <v>48</v>
      </c>
      <c r="C49" s="7"/>
      <c r="D49" s="7"/>
      <c r="E49" s="7">
        <v>158</v>
      </c>
      <c r="F49">
        <v>158</v>
      </c>
      <c r="G49" s="7">
        <f t="shared" si="0"/>
        <v>0</v>
      </c>
      <c r="H49" s="17">
        <f>SUM(G:G*20)</f>
        <v>0</v>
      </c>
      <c r="I49" s="7"/>
      <c r="J49" s="1">
        <v>2310040002</v>
      </c>
    </row>
    <row r="50" spans="2:10" x14ac:dyDescent="0.25">
      <c r="B50" s="6"/>
      <c r="C50" s="7"/>
      <c r="D50" s="7"/>
      <c r="E50" s="7">
        <v>810</v>
      </c>
      <c r="F50">
        <v>852</v>
      </c>
      <c r="G50" s="7">
        <f t="shared" si="0"/>
        <v>42</v>
      </c>
      <c r="H50" s="17">
        <f>SUM(G:G*20)</f>
        <v>840</v>
      </c>
      <c r="I50" s="7"/>
      <c r="J50" s="1">
        <v>2310010007</v>
      </c>
    </row>
    <row r="51" spans="2:10" x14ac:dyDescent="0.25">
      <c r="B51" s="6" t="s">
        <v>69</v>
      </c>
      <c r="C51" s="7"/>
      <c r="D51" s="7"/>
      <c r="E51" s="7">
        <v>690</v>
      </c>
      <c r="F51">
        <v>755</v>
      </c>
      <c r="G51" s="7">
        <f t="shared" si="0"/>
        <v>65</v>
      </c>
      <c r="H51" s="17">
        <f>SUM(G:G*20)</f>
        <v>1300</v>
      </c>
      <c r="I51" s="7"/>
      <c r="J51" s="1">
        <v>2310010002</v>
      </c>
    </row>
    <row r="52" spans="2:10" x14ac:dyDescent="0.25">
      <c r="B52" s="6" t="s">
        <v>63</v>
      </c>
      <c r="C52" s="7"/>
      <c r="D52" s="7"/>
      <c r="E52" s="7">
        <v>1174</v>
      </c>
      <c r="F52">
        <v>1255</v>
      </c>
      <c r="G52" s="7">
        <f t="shared" si="0"/>
        <v>81</v>
      </c>
      <c r="H52" s="17">
        <f>SUM(G:G*20)</f>
        <v>1620</v>
      </c>
      <c r="I52" s="7"/>
      <c r="J52" s="1">
        <v>2310010069</v>
      </c>
    </row>
    <row r="53" spans="2:10" x14ac:dyDescent="0.25">
      <c r="B53" s="6" t="s">
        <v>64</v>
      </c>
      <c r="C53" s="7"/>
      <c r="D53" s="7"/>
      <c r="E53" s="7">
        <v>464</v>
      </c>
      <c r="F53">
        <v>495</v>
      </c>
      <c r="G53" s="7">
        <f t="shared" si="0"/>
        <v>31</v>
      </c>
      <c r="H53" s="17">
        <f>SUM(G:G*20)</f>
        <v>620</v>
      </c>
      <c r="I53" s="7"/>
      <c r="J53" s="1">
        <v>2310010060</v>
      </c>
    </row>
    <row r="54" spans="2:10" x14ac:dyDescent="0.25">
      <c r="B54" s="6" t="s">
        <v>49</v>
      </c>
      <c r="C54" s="7"/>
      <c r="D54" s="7"/>
      <c r="E54" s="7">
        <v>597</v>
      </c>
      <c r="F54">
        <v>617</v>
      </c>
      <c r="G54" s="7">
        <f t="shared" si="0"/>
        <v>20</v>
      </c>
      <c r="H54" s="17">
        <f>SUM(G:G*20)</f>
        <v>400</v>
      </c>
      <c r="I54" s="7"/>
      <c r="J54" s="1">
        <v>2310010034</v>
      </c>
    </row>
    <row r="55" spans="2:10" x14ac:dyDescent="0.25">
      <c r="B55" s="6" t="s">
        <v>50</v>
      </c>
      <c r="C55" s="7"/>
      <c r="D55" s="7"/>
      <c r="E55" s="7">
        <v>2270</v>
      </c>
      <c r="F55">
        <v>2292</v>
      </c>
      <c r="G55" s="7">
        <f t="shared" si="0"/>
        <v>22</v>
      </c>
      <c r="H55" s="17">
        <f>SUM(G:G*20)</f>
        <v>440</v>
      </c>
      <c r="I55" s="7"/>
      <c r="J55" s="1">
        <v>2310040005</v>
      </c>
    </row>
    <row r="56" spans="2:10" x14ac:dyDescent="0.25">
      <c r="B56" s="6" t="s">
        <v>50</v>
      </c>
      <c r="C56" s="7"/>
      <c r="D56" s="7"/>
      <c r="E56" s="7">
        <v>0</v>
      </c>
      <c r="F56">
        <v>79</v>
      </c>
      <c r="G56" s="7">
        <f t="shared" ref="G56" si="1">SUM(F56-E56)</f>
        <v>79</v>
      </c>
      <c r="H56" s="17">
        <f>SUM(G:G*20)</f>
        <v>1580</v>
      </c>
      <c r="I56" s="7"/>
      <c r="J56" s="1">
        <v>2310040006</v>
      </c>
    </row>
    <row r="57" spans="2:10" x14ac:dyDescent="0.25">
      <c r="B57" s="6" t="s">
        <v>51</v>
      </c>
      <c r="C57" s="7"/>
      <c r="D57" s="7"/>
      <c r="E57" s="7">
        <v>326</v>
      </c>
      <c r="F57">
        <v>326</v>
      </c>
      <c r="G57" s="7">
        <f t="shared" si="0"/>
        <v>0</v>
      </c>
      <c r="H57" s="17">
        <f>SUM(G:G*20)</f>
        <v>0</v>
      </c>
      <c r="I57" s="7"/>
      <c r="J57" s="1">
        <v>2310010039</v>
      </c>
    </row>
    <row r="58" spans="2:10" x14ac:dyDescent="0.25">
      <c r="B58" s="6" t="s">
        <v>52</v>
      </c>
      <c r="C58" s="7"/>
      <c r="D58" s="7"/>
      <c r="E58" s="7">
        <v>510</v>
      </c>
      <c r="F58">
        <v>540</v>
      </c>
      <c r="G58" s="7">
        <f t="shared" si="0"/>
        <v>30</v>
      </c>
      <c r="H58" s="17">
        <f>SUM(G:G*20)</f>
        <v>600</v>
      </c>
      <c r="I58" s="7"/>
      <c r="J58" s="1">
        <v>2310010072</v>
      </c>
    </row>
    <row r="59" spans="2:10" x14ac:dyDescent="0.25">
      <c r="B59" s="6" t="s">
        <v>53</v>
      </c>
      <c r="C59" s="7"/>
      <c r="D59" s="7"/>
      <c r="E59" s="7">
        <v>84</v>
      </c>
      <c r="F59">
        <v>88</v>
      </c>
      <c r="G59" s="7">
        <f t="shared" si="0"/>
        <v>4</v>
      </c>
      <c r="H59" s="17">
        <f>SUM(G:G*20)</f>
        <v>80</v>
      </c>
      <c r="I59" s="7"/>
      <c r="J59" s="1">
        <v>2310040011</v>
      </c>
    </row>
    <row r="60" spans="2:10" x14ac:dyDescent="0.25">
      <c r="B60" s="6" t="s">
        <v>54</v>
      </c>
      <c r="C60" s="7"/>
      <c r="D60" s="7"/>
      <c r="E60" s="7">
        <v>98</v>
      </c>
      <c r="F60">
        <v>121</v>
      </c>
      <c r="G60" s="7">
        <f t="shared" si="0"/>
        <v>23</v>
      </c>
      <c r="H60" s="17">
        <f>SUM(G:G*20)</f>
        <v>460</v>
      </c>
      <c r="I60" s="7"/>
      <c r="J60" s="1">
        <v>2310030002</v>
      </c>
    </row>
    <row r="61" spans="2:10" x14ac:dyDescent="0.25">
      <c r="B61" s="6" t="s">
        <v>55</v>
      </c>
      <c r="C61" s="7"/>
      <c r="D61" s="7"/>
      <c r="E61" s="7">
        <v>294</v>
      </c>
      <c r="F61">
        <v>314</v>
      </c>
      <c r="G61" s="7">
        <f t="shared" si="0"/>
        <v>20</v>
      </c>
      <c r="H61" s="17">
        <f>SUM(G:G*20)</f>
        <v>400</v>
      </c>
      <c r="I61" s="7"/>
      <c r="J61" s="1">
        <v>2310010075</v>
      </c>
    </row>
    <row r="62" spans="2:10" x14ac:dyDescent="0.25">
      <c r="B62" s="6" t="s">
        <v>56</v>
      </c>
      <c r="C62" s="7"/>
      <c r="D62" s="7"/>
      <c r="E62" s="7">
        <v>714</v>
      </c>
      <c r="F62">
        <v>736</v>
      </c>
      <c r="G62" s="7">
        <f t="shared" si="0"/>
        <v>22</v>
      </c>
      <c r="H62" s="17">
        <f>SUM(G:G*20)</f>
        <v>440</v>
      </c>
      <c r="I62" s="7"/>
      <c r="J62" s="1">
        <v>2310030003</v>
      </c>
    </row>
    <row r="63" spans="2:10" x14ac:dyDescent="0.25">
      <c r="B63" s="6" t="s">
        <v>57</v>
      </c>
      <c r="C63" s="7"/>
      <c r="D63" s="7"/>
      <c r="E63" s="7">
        <v>568</v>
      </c>
      <c r="F63">
        <v>590</v>
      </c>
      <c r="G63" s="7">
        <f t="shared" si="0"/>
        <v>22</v>
      </c>
      <c r="H63" s="17">
        <f>SUM(G:G*20)</f>
        <v>440</v>
      </c>
      <c r="I63" s="7"/>
      <c r="J63" s="1">
        <v>2310040015</v>
      </c>
    </row>
    <row r="64" spans="2:10" x14ac:dyDescent="0.25">
      <c r="B64" s="6" t="s">
        <v>58</v>
      </c>
      <c r="C64" s="7"/>
      <c r="D64" s="7"/>
      <c r="E64" s="7">
        <v>1267</v>
      </c>
      <c r="F64">
        <v>1341</v>
      </c>
      <c r="G64" s="7">
        <f t="shared" si="0"/>
        <v>74</v>
      </c>
      <c r="H64" s="17">
        <f>SUM(G:G*20)</f>
        <v>1480</v>
      </c>
      <c r="I64" s="7"/>
      <c r="J64" s="1">
        <v>2310010061</v>
      </c>
    </row>
    <row r="65" spans="2:10" x14ac:dyDescent="0.25">
      <c r="B65" s="6" t="s">
        <v>59</v>
      </c>
      <c r="C65" s="7"/>
      <c r="D65" s="7"/>
      <c r="E65" s="7">
        <v>526</v>
      </c>
      <c r="F65">
        <v>586</v>
      </c>
      <c r="G65" s="7">
        <f t="shared" si="0"/>
        <v>60</v>
      </c>
      <c r="H65" s="17">
        <f>SUM(G:G*20)</f>
        <v>1200</v>
      </c>
      <c r="I65" s="7"/>
      <c r="J65" s="1">
        <v>2310010074</v>
      </c>
    </row>
    <row r="66" spans="2:10" x14ac:dyDescent="0.25">
      <c r="B66" s="6" t="s">
        <v>60</v>
      </c>
      <c r="C66" s="7"/>
      <c r="D66" s="7"/>
      <c r="E66" s="7">
        <v>101</v>
      </c>
      <c r="F66">
        <v>111</v>
      </c>
      <c r="G66" s="7">
        <f t="shared" si="0"/>
        <v>10</v>
      </c>
      <c r="H66" s="17">
        <f>SUM(G:G*20)</f>
        <v>200</v>
      </c>
      <c r="I66" s="7"/>
      <c r="J66" s="1">
        <v>2310010006</v>
      </c>
    </row>
    <row r="67" spans="2:10" x14ac:dyDescent="0.25">
      <c r="B67" s="6" t="s">
        <v>61</v>
      </c>
      <c r="C67" s="7"/>
      <c r="D67" s="7"/>
      <c r="E67" s="7">
        <v>801</v>
      </c>
      <c r="F67">
        <v>845</v>
      </c>
      <c r="G67" s="7">
        <f t="shared" si="0"/>
        <v>44</v>
      </c>
      <c r="H67" s="17">
        <f>SUM(G:G*20)</f>
        <v>880</v>
      </c>
      <c r="I67" s="7"/>
      <c r="J67" s="1">
        <v>2310010066</v>
      </c>
    </row>
    <row r="68" spans="2:10" x14ac:dyDescent="0.25">
      <c r="B68" s="6" t="s">
        <v>70</v>
      </c>
      <c r="C68" s="7"/>
      <c r="D68" s="7"/>
      <c r="E68" s="19">
        <v>20</v>
      </c>
      <c r="F68">
        <v>40</v>
      </c>
      <c r="G68" s="19">
        <f t="shared" si="0"/>
        <v>20</v>
      </c>
      <c r="H68" s="17">
        <f>SUM(G:G*20)</f>
        <v>400</v>
      </c>
      <c r="I68" s="7"/>
      <c r="J68" s="1">
        <v>2310010073</v>
      </c>
    </row>
    <row r="69" spans="2:10" x14ac:dyDescent="0.25">
      <c r="B69" s="6" t="s">
        <v>7</v>
      </c>
      <c r="C69" s="7"/>
      <c r="D69" s="7"/>
      <c r="E69" s="7">
        <v>919</v>
      </c>
      <c r="F69">
        <v>972</v>
      </c>
      <c r="G69" s="7">
        <f t="shared" si="0"/>
        <v>53</v>
      </c>
      <c r="H69" s="17">
        <f>SUM(G:G*20)</f>
        <v>1060</v>
      </c>
      <c r="I69" s="7"/>
      <c r="J69" s="1">
        <v>2310010016</v>
      </c>
    </row>
    <row r="70" spans="2:10" ht="15.75" thickBot="1" x14ac:dyDescent="0.3">
      <c r="B70" s="6" t="s">
        <v>62</v>
      </c>
      <c r="C70" s="7"/>
      <c r="D70" s="7"/>
      <c r="E70" s="7">
        <v>250</v>
      </c>
      <c r="F70">
        <v>271</v>
      </c>
      <c r="G70" s="7">
        <f t="shared" si="0"/>
        <v>21</v>
      </c>
      <c r="H70" s="17">
        <f>SUM(G:G*20)</f>
        <v>420</v>
      </c>
      <c r="I70" s="7"/>
      <c r="J70" s="2">
        <v>2310040001</v>
      </c>
    </row>
    <row r="71" spans="2:10" x14ac:dyDescent="0.25">
      <c r="B71" s="6"/>
      <c r="C71" s="7"/>
      <c r="D71" s="7"/>
      <c r="E71" s="7"/>
      <c r="G71" s="7">
        <v>0</v>
      </c>
      <c r="H71" s="7"/>
      <c r="I71" s="7"/>
      <c r="J71" s="8"/>
    </row>
    <row r="72" spans="2:10" ht="21" x14ac:dyDescent="0.35">
      <c r="B72" s="9" t="s">
        <v>8</v>
      </c>
      <c r="C72" s="10"/>
      <c r="D72" s="10"/>
      <c r="E72" s="10"/>
      <c r="F72" s="10"/>
      <c r="G72" s="10">
        <f>SUM(G7:G71)</f>
        <v>4553</v>
      </c>
      <c r="H72" s="10">
        <f>SUM(H7:H71)</f>
        <v>91060</v>
      </c>
      <c r="I72" s="10"/>
      <c r="J72" s="11"/>
    </row>
    <row r="73" spans="2:10" ht="15.75" thickBot="1" x14ac:dyDescent="0.3">
      <c r="B73" s="12"/>
      <c r="C73" s="13"/>
      <c r="D73" s="13"/>
      <c r="E73" s="13"/>
      <c r="F73" s="13"/>
      <c r="G73" s="13"/>
      <c r="H73" s="13"/>
      <c r="I73" s="13"/>
      <c r="J73" s="14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7ED7-CE76-4A64-A035-E1A37165360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2020-11-12T08:41:32Z</cp:lastPrinted>
  <dcterms:created xsi:type="dcterms:W3CDTF">2020-07-02T07:59:52Z</dcterms:created>
  <dcterms:modified xsi:type="dcterms:W3CDTF">2020-11-23T16:40:54Z</dcterms:modified>
</cp:coreProperties>
</file>