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ocuments\"/>
    </mc:Choice>
  </mc:AlternateContent>
  <xr:revisionPtr revIDLastSave="0" documentId="13_ncr:1_{FBA829ED-BA0D-4904-AF76-729AD02E2995}" xr6:coauthVersionLast="47" xr6:coauthVersionMax="47" xr10:uidLastSave="{00000000-0000-0000-0000-000000000000}"/>
  <bookViews>
    <workbookView xWindow="3720" yWindow="3720" windowWidth="17670" windowHeight="13290" xr2:uid="{861F29E3-299B-436C-911C-5F394BE60144}"/>
  </bookViews>
  <sheets>
    <sheet name="List1" sheetId="1" r:id="rId1"/>
    <sheet name="List3" sheetId="3" r:id="rId2"/>
    <sheet name="List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s="1"/>
  <c r="F11" i="1"/>
  <c r="G11" i="1" s="1"/>
  <c r="D44" i="1" l="1"/>
  <c r="F43" i="1"/>
  <c r="E44" i="1"/>
  <c r="F44" i="1" s="1"/>
  <c r="G44" i="1" s="1"/>
  <c r="F42" i="1"/>
  <c r="G42" i="1" s="1"/>
  <c r="F27" i="1"/>
  <c r="G27" i="1" s="1"/>
  <c r="F4" i="1"/>
  <c r="F5" i="1"/>
  <c r="G5" i="1" s="1"/>
  <c r="G4" i="1"/>
  <c r="F6" i="1"/>
  <c r="G6" i="1" s="1"/>
  <c r="F7" i="1"/>
  <c r="G7" i="1" s="1"/>
  <c r="F8" i="1"/>
  <c r="G8" i="1" s="1"/>
  <c r="F9" i="1"/>
  <c r="G9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G43" i="1"/>
  <c r="C44" i="1"/>
  <c r="B44" i="1"/>
  <c r="D39" i="2" l="1"/>
  <c r="C39" i="2"/>
  <c r="B39" i="2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F8" i="2"/>
  <c r="E7" i="2"/>
  <c r="F7" i="2" s="1"/>
  <c r="E6" i="2"/>
  <c r="F6" i="2" s="1"/>
  <c r="E5" i="2"/>
  <c r="F5" i="2" s="1"/>
  <c r="E4" i="2"/>
  <c r="F4" i="2" s="1"/>
  <c r="E3" i="2"/>
  <c r="F3" i="2" s="1"/>
  <c r="E39" i="2" l="1"/>
  <c r="F39" i="2" s="1"/>
</calcChain>
</file>

<file path=xl/sharedStrings.xml><?xml version="1.0" encoding="utf-8"?>
<sst xmlns="http://schemas.openxmlformats.org/spreadsheetml/2006/main" count="104" uniqueCount="60">
  <si>
    <t>Bárta</t>
  </si>
  <si>
    <t>Bártko</t>
  </si>
  <si>
    <t>Burešová</t>
  </si>
  <si>
    <t>Coufal</t>
  </si>
  <si>
    <t>Doležal</t>
  </si>
  <si>
    <t>Douša</t>
  </si>
  <si>
    <t>Drapák</t>
  </si>
  <si>
    <t>Erben</t>
  </si>
  <si>
    <t>Frydrych</t>
  </si>
  <si>
    <t>Herman</t>
  </si>
  <si>
    <t>Hudec</t>
  </si>
  <si>
    <t>Hůlčik</t>
  </si>
  <si>
    <t>Jakubec Ladislav</t>
  </si>
  <si>
    <t>Jakubec Zdeněk</t>
  </si>
  <si>
    <t>Junková</t>
  </si>
  <si>
    <t>Karban</t>
  </si>
  <si>
    <t>Kopča</t>
  </si>
  <si>
    <t>Kordíková</t>
  </si>
  <si>
    <t>Kotyzová</t>
  </si>
  <si>
    <t>Kratochvílová</t>
  </si>
  <si>
    <t>Kuchinková</t>
  </si>
  <si>
    <t>Linhart</t>
  </si>
  <si>
    <t>Nechutová</t>
  </si>
  <si>
    <t>Nekvasil</t>
  </si>
  <si>
    <t>Novotný</t>
  </si>
  <si>
    <t>Ortová</t>
  </si>
  <si>
    <t>Pluhařová</t>
  </si>
  <si>
    <t>Reitrová</t>
  </si>
  <si>
    <t>Ruml</t>
  </si>
  <si>
    <t>Rychterová</t>
  </si>
  <si>
    <t>Slánský</t>
  </si>
  <si>
    <t>Symonová</t>
  </si>
  <si>
    <t>Šída</t>
  </si>
  <si>
    <t>Štětka</t>
  </si>
  <si>
    <t>Ulrichová</t>
  </si>
  <si>
    <t>celkem</t>
  </si>
  <si>
    <t>PŘÍJMENÍ</t>
  </si>
  <si>
    <t>STAV 12/2018</t>
  </si>
  <si>
    <t>STAV 6/2019</t>
  </si>
  <si>
    <t>SPOTŘEBA</t>
  </si>
  <si>
    <t>ČÁSTKA K ÚHRADĚ</t>
  </si>
  <si>
    <t>Variabilní symbol</t>
  </si>
  <si>
    <t>číslo účtu : 8227541/0100</t>
  </si>
  <si>
    <t>PLHOV 11/2019</t>
  </si>
  <si>
    <t>STAV 11/2019</t>
  </si>
  <si>
    <t>Žatečka</t>
  </si>
  <si>
    <t>Rumlová</t>
  </si>
  <si>
    <t>STAV             11 /2021</t>
  </si>
  <si>
    <t>STAV           6 /2022</t>
  </si>
  <si>
    <t>Junek ml</t>
  </si>
  <si>
    <t>STAV 12/2022</t>
  </si>
  <si>
    <t>Mokrá</t>
  </si>
  <si>
    <t>PLHOV 6/2023</t>
  </si>
  <si>
    <t>STAV 6/2023</t>
  </si>
  <si>
    <t>Linhart nová st.</t>
  </si>
  <si>
    <t>Zich</t>
  </si>
  <si>
    <t>ČÍSLO ÚČTU : 8227541/0100</t>
  </si>
  <si>
    <t>V</t>
  </si>
  <si>
    <t>Jakubec L</t>
  </si>
  <si>
    <t>Jakubec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</si>
</sst>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44" fontId="2" fillId="0" borderId="0" xfId="1" applyFont="1"/>
    <xf numFmtId="0" fontId="3" fillId="0" borderId="0" xfId="0" applyFont="1"/>
    <xf numFmtId="0" fontId="0" fillId="2" borderId="0" xfId="0" applyFill="1"/>
    <xf numFmtId="0" fontId="4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875-6AF4-441C-8F9F-77C6DBFD4797}">
  <dimension ref="A1:J44"/>
  <sheetViews>
    <sheetView tabSelected="1" topLeftCell="A25" workbookViewId="0">
      <selection activeCell="H43" sqref="H43"/>
    </sheetView>
  </sheetViews>
  <sheetFormatPr defaultRowHeight="15" x14ac:dyDescent="0.25"/>
  <cols>
    <col min="1" max="1" width="11.85546875" customWidth="1"/>
    <col min="2" max="2" width="8.140625" customWidth="1"/>
    <col min="3" max="3" width="7.5703125" customWidth="1"/>
    <col min="4" max="4" width="7.7109375" customWidth="1"/>
    <col min="5" max="5" width="6.5703125" customWidth="1"/>
    <col min="6" max="6" width="10.5703125" customWidth="1"/>
    <col min="7" max="7" width="18" customWidth="1"/>
    <col min="8" max="8" width="12.140625" customWidth="1"/>
    <col min="9" max="9" width="6" customWidth="1"/>
  </cols>
  <sheetData>
    <row r="1" spans="1:10" ht="23.25" x14ac:dyDescent="0.35">
      <c r="A1" t="s">
        <v>52</v>
      </c>
      <c r="C1" s="5" t="s">
        <v>56</v>
      </c>
      <c r="D1" s="5"/>
      <c r="E1" s="5"/>
    </row>
    <row r="3" spans="1:10" ht="30" x14ac:dyDescent="0.25">
      <c r="A3" t="s">
        <v>36</v>
      </c>
      <c r="B3" s="1" t="s">
        <v>47</v>
      </c>
      <c r="C3" s="1" t="s">
        <v>48</v>
      </c>
      <c r="D3" s="1" t="s">
        <v>50</v>
      </c>
      <c r="E3" s="1" t="s">
        <v>53</v>
      </c>
      <c r="F3" s="1" t="s">
        <v>39</v>
      </c>
      <c r="G3" s="1" t="s">
        <v>40</v>
      </c>
      <c r="H3" s="1" t="s">
        <v>41</v>
      </c>
      <c r="I3" s="1"/>
    </row>
    <row r="4" spans="1:10" ht="18.75" x14ac:dyDescent="0.3">
      <c r="A4" t="s">
        <v>0</v>
      </c>
      <c r="B4">
        <v>108</v>
      </c>
      <c r="C4">
        <v>119</v>
      </c>
      <c r="D4">
        <v>133</v>
      </c>
      <c r="E4">
        <v>141</v>
      </c>
      <c r="F4">
        <f t="shared" ref="F4:F44" si="0">SUM(E4-D4)</f>
        <v>8</v>
      </c>
      <c r="G4" s="2">
        <f>SUM(F4*30)</f>
        <v>240</v>
      </c>
      <c r="H4">
        <v>2310020001</v>
      </c>
      <c r="I4" t="s">
        <v>57</v>
      </c>
      <c r="J4">
        <v>240</v>
      </c>
    </row>
    <row r="5" spans="1:10" ht="18.75" x14ac:dyDescent="0.3">
      <c r="A5" t="s">
        <v>1</v>
      </c>
      <c r="B5">
        <v>194</v>
      </c>
      <c r="C5">
        <v>234</v>
      </c>
      <c r="D5">
        <v>261</v>
      </c>
      <c r="E5">
        <v>299</v>
      </c>
      <c r="F5">
        <f t="shared" si="0"/>
        <v>38</v>
      </c>
      <c r="G5" s="2">
        <f t="shared" ref="G5:G44" si="1">SUM(F5*30)</f>
        <v>1140</v>
      </c>
      <c r="H5">
        <v>2310020015</v>
      </c>
    </row>
    <row r="6" spans="1:10" ht="18.75" x14ac:dyDescent="0.3">
      <c r="A6" t="s">
        <v>2</v>
      </c>
      <c r="B6">
        <v>104</v>
      </c>
      <c r="C6">
        <v>106</v>
      </c>
      <c r="D6">
        <v>108</v>
      </c>
      <c r="E6">
        <v>108</v>
      </c>
      <c r="F6">
        <f t="shared" si="0"/>
        <v>0</v>
      </c>
      <c r="G6" s="2">
        <f t="shared" si="1"/>
        <v>0</v>
      </c>
      <c r="H6">
        <v>2310020003</v>
      </c>
    </row>
    <row r="7" spans="1:10" ht="18.75" x14ac:dyDescent="0.3">
      <c r="A7" t="s">
        <v>3</v>
      </c>
      <c r="F7">
        <f t="shared" si="0"/>
        <v>0</v>
      </c>
      <c r="G7" s="2">
        <f t="shared" si="1"/>
        <v>0</v>
      </c>
    </row>
    <row r="8" spans="1:10" ht="18.75" x14ac:dyDescent="0.3">
      <c r="A8" t="s">
        <v>4</v>
      </c>
      <c r="B8">
        <v>97</v>
      </c>
      <c r="C8">
        <v>99</v>
      </c>
      <c r="D8">
        <v>111</v>
      </c>
      <c r="E8">
        <v>115</v>
      </c>
      <c r="F8">
        <f t="shared" si="0"/>
        <v>4</v>
      </c>
      <c r="G8" s="2">
        <f t="shared" si="1"/>
        <v>120</v>
      </c>
      <c r="H8">
        <v>2310020060</v>
      </c>
      <c r="I8" t="s">
        <v>57</v>
      </c>
      <c r="J8">
        <v>120</v>
      </c>
    </row>
    <row r="9" spans="1:10" ht="18.75" x14ac:dyDescent="0.3">
      <c r="A9" t="s">
        <v>5</v>
      </c>
      <c r="B9">
        <v>36</v>
      </c>
      <c r="C9">
        <v>38</v>
      </c>
      <c r="D9">
        <v>45</v>
      </c>
      <c r="E9">
        <v>47</v>
      </c>
      <c r="F9">
        <f t="shared" si="0"/>
        <v>2</v>
      </c>
      <c r="G9" s="2">
        <f t="shared" si="1"/>
        <v>60</v>
      </c>
      <c r="H9">
        <v>2310020043</v>
      </c>
      <c r="I9" t="s">
        <v>57</v>
      </c>
      <c r="J9">
        <v>60</v>
      </c>
    </row>
    <row r="10" spans="1:10" ht="18.75" x14ac:dyDescent="0.3">
      <c r="A10" t="s">
        <v>6</v>
      </c>
      <c r="F10">
        <f t="shared" si="0"/>
        <v>0</v>
      </c>
      <c r="G10" s="2">
        <f t="shared" si="1"/>
        <v>0</v>
      </c>
    </row>
    <row r="11" spans="1:10" ht="18.75" x14ac:dyDescent="0.3">
      <c r="A11" t="s">
        <v>7</v>
      </c>
      <c r="F11">
        <f t="shared" si="0"/>
        <v>0</v>
      </c>
      <c r="G11" s="2">
        <f t="shared" si="1"/>
        <v>0</v>
      </c>
    </row>
    <row r="12" spans="1:10" ht="18.75" x14ac:dyDescent="0.3">
      <c r="A12" t="s">
        <v>8</v>
      </c>
      <c r="B12">
        <v>30</v>
      </c>
      <c r="C12">
        <v>30</v>
      </c>
      <c r="D12">
        <v>33</v>
      </c>
      <c r="E12">
        <v>33</v>
      </c>
      <c r="F12">
        <f t="shared" si="0"/>
        <v>0</v>
      </c>
      <c r="G12" s="2">
        <f t="shared" si="1"/>
        <v>0</v>
      </c>
      <c r="H12">
        <v>2310020053</v>
      </c>
    </row>
    <row r="13" spans="1:10" ht="18.75" x14ac:dyDescent="0.3">
      <c r="A13" t="s">
        <v>9</v>
      </c>
      <c r="B13">
        <v>19</v>
      </c>
      <c r="C13">
        <v>45</v>
      </c>
      <c r="D13">
        <v>45</v>
      </c>
      <c r="E13">
        <v>60</v>
      </c>
      <c r="F13">
        <f t="shared" si="0"/>
        <v>15</v>
      </c>
      <c r="G13" s="2">
        <f t="shared" si="1"/>
        <v>450</v>
      </c>
      <c r="H13">
        <v>2310020032</v>
      </c>
      <c r="I13" t="s">
        <v>57</v>
      </c>
      <c r="J13">
        <v>450</v>
      </c>
    </row>
    <row r="14" spans="1:10" ht="18.75" x14ac:dyDescent="0.3">
      <c r="A14" t="s">
        <v>10</v>
      </c>
      <c r="F14">
        <f t="shared" si="0"/>
        <v>0</v>
      </c>
      <c r="G14" s="2">
        <f t="shared" si="1"/>
        <v>0</v>
      </c>
    </row>
    <row r="15" spans="1:10" ht="18.75" x14ac:dyDescent="0.3">
      <c r="A15" t="s">
        <v>11</v>
      </c>
      <c r="B15">
        <v>31</v>
      </c>
      <c r="C15">
        <v>32</v>
      </c>
      <c r="D15">
        <v>32</v>
      </c>
      <c r="E15">
        <v>40</v>
      </c>
      <c r="F15">
        <f t="shared" si="0"/>
        <v>8</v>
      </c>
      <c r="G15" s="2">
        <f t="shared" si="1"/>
        <v>240</v>
      </c>
      <c r="H15">
        <v>2310020024</v>
      </c>
    </row>
    <row r="16" spans="1:10" ht="18.75" x14ac:dyDescent="0.3">
      <c r="A16" t="s">
        <v>58</v>
      </c>
      <c r="B16">
        <v>56</v>
      </c>
      <c r="C16">
        <v>67</v>
      </c>
      <c r="D16">
        <v>77</v>
      </c>
      <c r="E16">
        <v>94</v>
      </c>
      <c r="F16">
        <f t="shared" si="0"/>
        <v>17</v>
      </c>
      <c r="G16" s="2">
        <f t="shared" si="1"/>
        <v>510</v>
      </c>
      <c r="H16">
        <v>2310020009</v>
      </c>
    </row>
    <row r="17" spans="1:10" ht="18.75" x14ac:dyDescent="0.3">
      <c r="A17" t="s">
        <v>59</v>
      </c>
      <c r="B17">
        <v>72</v>
      </c>
      <c r="C17">
        <v>80</v>
      </c>
      <c r="D17">
        <v>91</v>
      </c>
      <c r="E17">
        <v>95</v>
      </c>
      <c r="F17">
        <f t="shared" si="0"/>
        <v>4</v>
      </c>
      <c r="G17" s="2">
        <f t="shared" si="1"/>
        <v>120</v>
      </c>
      <c r="H17">
        <v>2310020061</v>
      </c>
    </row>
    <row r="18" spans="1:10" ht="18.75" x14ac:dyDescent="0.3">
      <c r="A18" t="s">
        <v>14</v>
      </c>
      <c r="B18">
        <v>639</v>
      </c>
      <c r="C18">
        <v>681</v>
      </c>
      <c r="D18">
        <v>722</v>
      </c>
      <c r="E18">
        <v>762</v>
      </c>
      <c r="F18">
        <f t="shared" si="0"/>
        <v>40</v>
      </c>
      <c r="G18" s="2">
        <f t="shared" si="1"/>
        <v>1200</v>
      </c>
      <c r="H18">
        <v>2310020016</v>
      </c>
    </row>
    <row r="19" spans="1:10" ht="18.75" x14ac:dyDescent="0.3">
      <c r="A19" t="s">
        <v>49</v>
      </c>
      <c r="B19">
        <v>23</v>
      </c>
      <c r="C19">
        <v>90</v>
      </c>
      <c r="D19">
        <v>136</v>
      </c>
      <c r="E19">
        <v>211</v>
      </c>
      <c r="F19">
        <f t="shared" si="0"/>
        <v>75</v>
      </c>
      <c r="G19" s="2">
        <f t="shared" si="1"/>
        <v>2250</v>
      </c>
      <c r="H19">
        <v>2310021058</v>
      </c>
    </row>
    <row r="20" spans="1:10" ht="18.75" x14ac:dyDescent="0.3">
      <c r="A20" t="s">
        <v>15</v>
      </c>
      <c r="B20">
        <v>596</v>
      </c>
      <c r="C20">
        <v>723</v>
      </c>
      <c r="D20">
        <v>794</v>
      </c>
      <c r="E20">
        <v>893</v>
      </c>
      <c r="F20">
        <f t="shared" si="0"/>
        <v>99</v>
      </c>
      <c r="G20" s="2">
        <f t="shared" si="1"/>
        <v>2970</v>
      </c>
      <c r="H20">
        <v>2310020049</v>
      </c>
    </row>
    <row r="21" spans="1:10" ht="18.75" x14ac:dyDescent="0.3">
      <c r="A21" t="s">
        <v>16</v>
      </c>
      <c r="B21">
        <v>342</v>
      </c>
      <c r="C21">
        <v>342</v>
      </c>
      <c r="D21" s="4">
        <v>474</v>
      </c>
      <c r="E21">
        <v>486</v>
      </c>
      <c r="F21">
        <f t="shared" si="0"/>
        <v>12</v>
      </c>
      <c r="G21" s="2">
        <f t="shared" si="1"/>
        <v>360</v>
      </c>
      <c r="H21">
        <v>2310020060</v>
      </c>
      <c r="J21">
        <v>360</v>
      </c>
    </row>
    <row r="22" spans="1:10" ht="18.75" x14ac:dyDescent="0.3">
      <c r="A22" t="s">
        <v>17</v>
      </c>
      <c r="B22">
        <v>397</v>
      </c>
      <c r="C22">
        <v>416</v>
      </c>
      <c r="D22">
        <v>429</v>
      </c>
      <c r="E22">
        <v>445</v>
      </c>
      <c r="F22">
        <f t="shared" si="0"/>
        <v>16</v>
      </c>
      <c r="G22" s="2">
        <f t="shared" si="1"/>
        <v>480</v>
      </c>
      <c r="H22">
        <v>2310020044</v>
      </c>
    </row>
    <row r="23" spans="1:10" ht="18.75" x14ac:dyDescent="0.3">
      <c r="A23" t="s">
        <v>18</v>
      </c>
      <c r="B23">
        <v>158</v>
      </c>
      <c r="C23">
        <v>180</v>
      </c>
      <c r="D23">
        <v>198</v>
      </c>
      <c r="E23">
        <v>220</v>
      </c>
      <c r="F23">
        <f t="shared" si="0"/>
        <v>22</v>
      </c>
      <c r="G23" s="2">
        <f t="shared" si="1"/>
        <v>660</v>
      </c>
      <c r="H23">
        <v>2310020020</v>
      </c>
      <c r="I23" t="s">
        <v>57</v>
      </c>
      <c r="J23">
        <v>660</v>
      </c>
    </row>
    <row r="24" spans="1:10" ht="18.75" x14ac:dyDescent="0.3">
      <c r="A24" t="s">
        <v>19</v>
      </c>
      <c r="C24">
        <v>0</v>
      </c>
      <c r="D24">
        <v>2</v>
      </c>
      <c r="E24">
        <v>2</v>
      </c>
      <c r="F24">
        <f t="shared" si="0"/>
        <v>0</v>
      </c>
      <c r="G24" s="2">
        <f t="shared" si="1"/>
        <v>0</v>
      </c>
      <c r="H24">
        <v>2310020100</v>
      </c>
    </row>
    <row r="25" spans="1:10" ht="18.75" x14ac:dyDescent="0.3">
      <c r="A25" t="s">
        <v>45</v>
      </c>
      <c r="B25">
        <v>2</v>
      </c>
      <c r="C25">
        <v>2</v>
      </c>
      <c r="D25">
        <v>2</v>
      </c>
      <c r="E25">
        <v>2</v>
      </c>
      <c r="F25">
        <f t="shared" si="0"/>
        <v>0</v>
      </c>
      <c r="G25" s="2">
        <f t="shared" si="1"/>
        <v>0</v>
      </c>
      <c r="H25">
        <v>23100200100</v>
      </c>
    </row>
    <row r="26" spans="1:10" ht="18.75" x14ac:dyDescent="0.3">
      <c r="A26" t="s">
        <v>21</v>
      </c>
      <c r="B26">
        <v>478</v>
      </c>
      <c r="C26">
        <v>553</v>
      </c>
      <c r="D26">
        <v>607</v>
      </c>
      <c r="E26">
        <v>666</v>
      </c>
      <c r="F26">
        <f t="shared" si="0"/>
        <v>59</v>
      </c>
      <c r="G26" s="2">
        <f t="shared" si="1"/>
        <v>1770</v>
      </c>
      <c r="H26">
        <v>2310020055</v>
      </c>
    </row>
    <row r="27" spans="1:10" ht="18.75" x14ac:dyDescent="0.3">
      <c r="A27" t="s">
        <v>54</v>
      </c>
      <c r="E27">
        <v>19</v>
      </c>
      <c r="F27">
        <f t="shared" si="0"/>
        <v>19</v>
      </c>
      <c r="G27" s="2">
        <f t="shared" si="1"/>
        <v>570</v>
      </c>
    </row>
    <row r="28" spans="1:10" ht="18.75" x14ac:dyDescent="0.3">
      <c r="A28" t="s">
        <v>22</v>
      </c>
      <c r="B28">
        <v>11</v>
      </c>
      <c r="C28">
        <v>11</v>
      </c>
      <c r="D28">
        <v>13</v>
      </c>
      <c r="E28">
        <v>14</v>
      </c>
      <c r="F28">
        <f t="shared" si="0"/>
        <v>1</v>
      </c>
      <c r="G28" s="2">
        <f t="shared" si="1"/>
        <v>30</v>
      </c>
      <c r="H28">
        <v>2310020005</v>
      </c>
    </row>
    <row r="29" spans="1:10" ht="18.75" x14ac:dyDescent="0.3">
      <c r="A29" t="s">
        <v>23</v>
      </c>
      <c r="B29">
        <v>542</v>
      </c>
      <c r="C29">
        <v>570</v>
      </c>
      <c r="D29">
        <v>654</v>
      </c>
      <c r="E29">
        <v>691</v>
      </c>
      <c r="F29">
        <f t="shared" si="0"/>
        <v>37</v>
      </c>
      <c r="G29" s="2">
        <f t="shared" si="1"/>
        <v>1110</v>
      </c>
      <c r="H29">
        <v>2310020051</v>
      </c>
      <c r="I29" t="s">
        <v>57</v>
      </c>
      <c r="J29">
        <v>1110</v>
      </c>
    </row>
    <row r="30" spans="1:10" ht="18.75" x14ac:dyDescent="0.3">
      <c r="A30" t="s">
        <v>24</v>
      </c>
      <c r="B30">
        <v>125</v>
      </c>
      <c r="C30">
        <v>131</v>
      </c>
      <c r="D30">
        <v>143</v>
      </c>
      <c r="E30">
        <v>147</v>
      </c>
      <c r="F30">
        <f t="shared" si="0"/>
        <v>4</v>
      </c>
      <c r="G30" s="2">
        <f t="shared" si="1"/>
        <v>120</v>
      </c>
      <c r="H30">
        <v>2310020004</v>
      </c>
      <c r="I30" t="s">
        <v>57</v>
      </c>
      <c r="J30">
        <v>120</v>
      </c>
    </row>
    <row r="31" spans="1:10" ht="18.75" x14ac:dyDescent="0.3">
      <c r="A31" t="s">
        <v>25</v>
      </c>
      <c r="B31">
        <v>3</v>
      </c>
      <c r="C31">
        <v>3</v>
      </c>
      <c r="D31">
        <v>4</v>
      </c>
      <c r="E31">
        <v>5</v>
      </c>
      <c r="F31">
        <f t="shared" si="0"/>
        <v>1</v>
      </c>
      <c r="G31" s="2">
        <f t="shared" si="1"/>
        <v>30</v>
      </c>
      <c r="H31">
        <v>2310020011</v>
      </c>
    </row>
    <row r="32" spans="1:10" ht="18.75" x14ac:dyDescent="0.3">
      <c r="A32" t="s">
        <v>51</v>
      </c>
      <c r="B32">
        <v>54</v>
      </c>
      <c r="C32">
        <v>68</v>
      </c>
      <c r="D32">
        <v>103</v>
      </c>
      <c r="E32">
        <v>128</v>
      </c>
      <c r="F32">
        <f t="shared" si="0"/>
        <v>25</v>
      </c>
      <c r="G32" s="2">
        <f t="shared" si="1"/>
        <v>750</v>
      </c>
      <c r="H32">
        <v>2310020022</v>
      </c>
    </row>
    <row r="33" spans="1:10" ht="18.75" x14ac:dyDescent="0.3">
      <c r="A33" t="s">
        <v>27</v>
      </c>
      <c r="B33">
        <v>5</v>
      </c>
      <c r="C33">
        <v>8</v>
      </c>
      <c r="D33">
        <v>9</v>
      </c>
      <c r="E33">
        <v>9</v>
      </c>
      <c r="F33">
        <f t="shared" si="0"/>
        <v>0</v>
      </c>
      <c r="G33" s="2">
        <f t="shared" si="1"/>
        <v>0</v>
      </c>
      <c r="H33">
        <v>2310020010</v>
      </c>
    </row>
    <row r="34" spans="1:10" ht="18.75" x14ac:dyDescent="0.3">
      <c r="A34" t="s">
        <v>46</v>
      </c>
      <c r="B34">
        <v>650</v>
      </c>
      <c r="C34">
        <v>761</v>
      </c>
      <c r="D34">
        <v>832</v>
      </c>
      <c r="E34">
        <v>900</v>
      </c>
      <c r="F34">
        <f t="shared" si="0"/>
        <v>68</v>
      </c>
      <c r="G34" s="2">
        <f t="shared" si="1"/>
        <v>2040</v>
      </c>
      <c r="H34">
        <v>2310020056</v>
      </c>
    </row>
    <row r="35" spans="1:10" ht="18.75" x14ac:dyDescent="0.3">
      <c r="A35" t="s">
        <v>29</v>
      </c>
      <c r="B35">
        <v>373</v>
      </c>
      <c r="C35">
        <v>437</v>
      </c>
      <c r="D35">
        <v>466</v>
      </c>
      <c r="E35">
        <v>512</v>
      </c>
      <c r="F35">
        <f t="shared" si="0"/>
        <v>46</v>
      </c>
      <c r="G35" s="2">
        <f t="shared" si="1"/>
        <v>1380</v>
      </c>
      <c r="H35">
        <v>2310020014</v>
      </c>
      <c r="I35" t="s">
        <v>57</v>
      </c>
      <c r="J35">
        <v>1380</v>
      </c>
    </row>
    <row r="36" spans="1:10" ht="18.75" x14ac:dyDescent="0.3">
      <c r="A36" t="s">
        <v>30</v>
      </c>
      <c r="B36">
        <v>20</v>
      </c>
      <c r="C36">
        <v>21</v>
      </c>
      <c r="D36">
        <v>22</v>
      </c>
      <c r="E36">
        <v>22</v>
      </c>
      <c r="F36">
        <f t="shared" si="0"/>
        <v>0</v>
      </c>
      <c r="G36" s="2">
        <f t="shared" si="1"/>
        <v>0</v>
      </c>
      <c r="H36">
        <v>2310020017</v>
      </c>
    </row>
    <row r="37" spans="1:10" ht="18.75" x14ac:dyDescent="0.3">
      <c r="A37" t="s">
        <v>31</v>
      </c>
      <c r="B37">
        <v>99</v>
      </c>
      <c r="C37">
        <v>110</v>
      </c>
      <c r="D37">
        <v>110</v>
      </c>
      <c r="E37">
        <v>112</v>
      </c>
      <c r="F37">
        <f t="shared" si="0"/>
        <v>2</v>
      </c>
      <c r="G37" s="2">
        <f t="shared" si="1"/>
        <v>60</v>
      </c>
      <c r="H37">
        <v>2310020054</v>
      </c>
    </row>
    <row r="38" spans="1:10" ht="18.75" x14ac:dyDescent="0.3">
      <c r="A38" t="s">
        <v>31</v>
      </c>
      <c r="B38">
        <v>6</v>
      </c>
      <c r="C38">
        <v>7</v>
      </c>
      <c r="D38">
        <v>7</v>
      </c>
      <c r="E38">
        <v>7</v>
      </c>
      <c r="F38">
        <f t="shared" si="0"/>
        <v>0</v>
      </c>
      <c r="G38" s="2">
        <f t="shared" si="1"/>
        <v>0</v>
      </c>
      <c r="H38">
        <v>2310020054</v>
      </c>
    </row>
    <row r="39" spans="1:10" ht="18.75" x14ac:dyDescent="0.3">
      <c r="A39" t="s">
        <v>32</v>
      </c>
      <c r="B39">
        <v>329</v>
      </c>
      <c r="C39">
        <v>329</v>
      </c>
      <c r="D39">
        <v>584</v>
      </c>
      <c r="E39">
        <v>708</v>
      </c>
      <c r="F39">
        <f t="shared" si="0"/>
        <v>124</v>
      </c>
      <c r="G39" s="2">
        <f t="shared" si="1"/>
        <v>3720</v>
      </c>
      <c r="H39">
        <v>2310020057</v>
      </c>
      <c r="I39" t="s">
        <v>57</v>
      </c>
      <c r="J39">
        <v>3720</v>
      </c>
    </row>
    <row r="40" spans="1:10" ht="18.75" x14ac:dyDescent="0.3">
      <c r="A40" t="s">
        <v>33</v>
      </c>
      <c r="B40">
        <v>125</v>
      </c>
      <c r="C40">
        <v>134</v>
      </c>
      <c r="D40">
        <v>157</v>
      </c>
      <c r="E40">
        <v>177</v>
      </c>
      <c r="F40">
        <f t="shared" si="0"/>
        <v>20</v>
      </c>
      <c r="G40" s="2">
        <f t="shared" si="1"/>
        <v>600</v>
      </c>
      <c r="H40">
        <v>2310020036</v>
      </c>
      <c r="I40" t="s">
        <v>57</v>
      </c>
      <c r="J40">
        <v>600</v>
      </c>
    </row>
    <row r="41" spans="1:10" ht="18.75" x14ac:dyDescent="0.3">
      <c r="A41" t="s">
        <v>34</v>
      </c>
      <c r="F41">
        <f t="shared" si="0"/>
        <v>0</v>
      </c>
      <c r="G41" s="2">
        <f t="shared" si="1"/>
        <v>0</v>
      </c>
    </row>
    <row r="42" spans="1:10" ht="18.75" x14ac:dyDescent="0.3">
      <c r="A42" t="s">
        <v>55</v>
      </c>
      <c r="E42">
        <v>16</v>
      </c>
      <c r="F42">
        <f t="shared" si="0"/>
        <v>16</v>
      </c>
      <c r="G42" s="2">
        <f t="shared" si="1"/>
        <v>480</v>
      </c>
      <c r="H42">
        <v>2310020072</v>
      </c>
    </row>
    <row r="43" spans="1:10" ht="18.75" x14ac:dyDescent="0.3">
      <c r="F43">
        <f t="shared" si="0"/>
        <v>0</v>
      </c>
      <c r="G43" s="2">
        <f t="shared" si="1"/>
        <v>0</v>
      </c>
    </row>
    <row r="44" spans="1:10" ht="18.75" x14ac:dyDescent="0.3">
      <c r="A44" t="s">
        <v>35</v>
      </c>
      <c r="B44">
        <f>SUM(B4:B41)</f>
        <v>5724</v>
      </c>
      <c r="C44">
        <f>SUM(C4:C41)</f>
        <v>6427</v>
      </c>
      <c r="D44">
        <f>SUM(D4:D43)</f>
        <v>7404</v>
      </c>
      <c r="E44">
        <f>SUM(E4:E43)</f>
        <v>8186</v>
      </c>
      <c r="F44">
        <f t="shared" si="0"/>
        <v>782</v>
      </c>
      <c r="G44" s="2">
        <f t="shared" si="1"/>
        <v>23460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B8B6-0D72-42AC-9740-419830D89046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3844-F154-4E17-A3FB-F97D4CA56BE6}">
  <dimension ref="A1:F39"/>
  <sheetViews>
    <sheetView topLeftCell="A31" workbookViewId="0">
      <selection activeCell="E50" sqref="E50"/>
    </sheetView>
  </sheetViews>
  <sheetFormatPr defaultRowHeight="15" x14ac:dyDescent="0.25"/>
  <cols>
    <col min="1" max="1" width="15.5703125" bestFit="1" customWidth="1"/>
    <col min="5" max="5" width="10.85546875" customWidth="1"/>
    <col min="6" max="6" width="20.140625" customWidth="1"/>
  </cols>
  <sheetData>
    <row r="1" spans="1:6" ht="26.25" x14ac:dyDescent="0.4">
      <c r="A1" t="s">
        <v>43</v>
      </c>
      <c r="C1" s="3" t="s">
        <v>42</v>
      </c>
      <c r="D1" s="3"/>
    </row>
    <row r="2" spans="1:6" ht="30" x14ac:dyDescent="0.25">
      <c r="A2" t="s">
        <v>36</v>
      </c>
      <c r="B2" s="1" t="s">
        <v>37</v>
      </c>
      <c r="C2" s="1" t="s">
        <v>38</v>
      </c>
      <c r="D2" s="1" t="s">
        <v>44</v>
      </c>
      <c r="E2" s="1" t="s">
        <v>39</v>
      </c>
      <c r="F2" s="1" t="s">
        <v>40</v>
      </c>
    </row>
    <row r="3" spans="1:6" ht="18.75" x14ac:dyDescent="0.3">
      <c r="A3" t="s">
        <v>0</v>
      </c>
      <c r="B3">
        <v>23</v>
      </c>
      <c r="C3">
        <v>31</v>
      </c>
      <c r="D3">
        <v>44</v>
      </c>
      <c r="E3">
        <f>SUM(D:D-C:C)</f>
        <v>13</v>
      </c>
      <c r="F3" s="2">
        <f t="shared" ref="F3:F37" si="0">SUM(E:E*25)</f>
        <v>325</v>
      </c>
    </row>
    <row r="4" spans="1:6" ht="18.75" x14ac:dyDescent="0.3">
      <c r="A4" t="s">
        <v>1</v>
      </c>
      <c r="B4">
        <v>0</v>
      </c>
      <c r="C4">
        <v>28</v>
      </c>
      <c r="D4">
        <v>62</v>
      </c>
      <c r="E4">
        <f>SUM(D:D-C:C)</f>
        <v>34</v>
      </c>
      <c r="F4" s="2">
        <f t="shared" si="0"/>
        <v>850</v>
      </c>
    </row>
    <row r="5" spans="1:6" ht="18.75" x14ac:dyDescent="0.3">
      <c r="A5" t="s">
        <v>2</v>
      </c>
      <c r="B5">
        <v>32</v>
      </c>
      <c r="C5">
        <v>50</v>
      </c>
      <c r="D5">
        <v>61</v>
      </c>
      <c r="E5">
        <f>SUM(D:D-C:C)</f>
        <v>11</v>
      </c>
      <c r="F5" s="2">
        <f t="shared" si="0"/>
        <v>275</v>
      </c>
    </row>
    <row r="6" spans="1:6" ht="18.75" x14ac:dyDescent="0.3">
      <c r="A6" t="s">
        <v>3</v>
      </c>
      <c r="B6">
        <v>0</v>
      </c>
      <c r="E6">
        <f>SUM(D:D-C:C)</f>
        <v>0</v>
      </c>
      <c r="F6" s="2">
        <f t="shared" si="0"/>
        <v>0</v>
      </c>
    </row>
    <row r="7" spans="1:6" ht="18.75" x14ac:dyDescent="0.3">
      <c r="A7" t="s">
        <v>4</v>
      </c>
      <c r="B7">
        <v>0</v>
      </c>
      <c r="C7">
        <v>33</v>
      </c>
      <c r="D7">
        <v>55</v>
      </c>
      <c r="E7">
        <f>SUM(D:D-C:C)</f>
        <v>22</v>
      </c>
      <c r="F7" s="2">
        <f t="shared" si="0"/>
        <v>550</v>
      </c>
    </row>
    <row r="8" spans="1:6" ht="18.75" x14ac:dyDescent="0.3">
      <c r="A8" t="s">
        <v>5</v>
      </c>
      <c r="C8">
        <v>11</v>
      </c>
      <c r="F8" s="2">
        <f t="shared" si="0"/>
        <v>0</v>
      </c>
    </row>
    <row r="9" spans="1:6" ht="18.75" x14ac:dyDescent="0.3">
      <c r="A9" t="s">
        <v>6</v>
      </c>
      <c r="B9">
        <v>0</v>
      </c>
      <c r="C9">
        <v>0</v>
      </c>
      <c r="D9">
        <v>0</v>
      </c>
      <c r="E9">
        <f t="shared" ref="E9:E37" si="1">SUM(D:D-C:C)</f>
        <v>0</v>
      </c>
      <c r="F9" s="2">
        <f t="shared" si="0"/>
        <v>0</v>
      </c>
    </row>
    <row r="10" spans="1:6" ht="18.75" x14ac:dyDescent="0.3">
      <c r="A10" t="s">
        <v>7</v>
      </c>
      <c r="B10">
        <v>0</v>
      </c>
      <c r="C10">
        <v>0</v>
      </c>
      <c r="D10">
        <v>0</v>
      </c>
      <c r="E10">
        <f t="shared" si="1"/>
        <v>0</v>
      </c>
      <c r="F10" s="2">
        <f t="shared" si="0"/>
        <v>0</v>
      </c>
    </row>
    <row r="11" spans="1:6" ht="18.75" x14ac:dyDescent="0.3">
      <c r="A11" t="s">
        <v>8</v>
      </c>
      <c r="B11">
        <v>0</v>
      </c>
      <c r="C11">
        <v>9</v>
      </c>
      <c r="D11">
        <v>27</v>
      </c>
      <c r="E11">
        <f t="shared" si="1"/>
        <v>18</v>
      </c>
      <c r="F11" s="2">
        <f t="shared" si="0"/>
        <v>450</v>
      </c>
    </row>
    <row r="12" spans="1:6" ht="18.75" x14ac:dyDescent="0.3">
      <c r="A12" t="s">
        <v>9</v>
      </c>
      <c r="B12">
        <v>0</v>
      </c>
      <c r="C12">
        <v>4</v>
      </c>
      <c r="D12">
        <v>4</v>
      </c>
      <c r="E12">
        <f t="shared" si="1"/>
        <v>0</v>
      </c>
      <c r="F12" s="2">
        <f t="shared" si="0"/>
        <v>0</v>
      </c>
    </row>
    <row r="13" spans="1:6" ht="18.75" x14ac:dyDescent="0.3">
      <c r="A13" t="s">
        <v>10</v>
      </c>
      <c r="C13">
        <v>0</v>
      </c>
      <c r="D13">
        <v>0</v>
      </c>
      <c r="E13">
        <f t="shared" si="1"/>
        <v>0</v>
      </c>
      <c r="F13" s="2">
        <f t="shared" si="0"/>
        <v>0</v>
      </c>
    </row>
    <row r="14" spans="1:6" ht="18.75" x14ac:dyDescent="0.3">
      <c r="A14" t="s">
        <v>11</v>
      </c>
      <c r="B14">
        <v>3</v>
      </c>
      <c r="C14">
        <v>7</v>
      </c>
      <c r="D14">
        <v>14</v>
      </c>
      <c r="E14">
        <f t="shared" si="1"/>
        <v>7</v>
      </c>
      <c r="F14" s="2">
        <f t="shared" si="0"/>
        <v>175</v>
      </c>
    </row>
    <row r="15" spans="1:6" ht="18.75" x14ac:dyDescent="0.3">
      <c r="A15" t="s">
        <v>12</v>
      </c>
      <c r="B15">
        <v>0</v>
      </c>
      <c r="C15">
        <v>0</v>
      </c>
      <c r="E15">
        <f t="shared" si="1"/>
        <v>0</v>
      </c>
      <c r="F15" s="2">
        <f t="shared" si="0"/>
        <v>0</v>
      </c>
    </row>
    <row r="16" spans="1:6" ht="18.75" x14ac:dyDescent="0.3">
      <c r="A16" t="s">
        <v>13</v>
      </c>
      <c r="B16">
        <v>0</v>
      </c>
      <c r="C16">
        <v>17</v>
      </c>
      <c r="D16">
        <v>40</v>
      </c>
      <c r="E16">
        <f t="shared" si="1"/>
        <v>23</v>
      </c>
      <c r="F16" s="2">
        <f t="shared" si="0"/>
        <v>575</v>
      </c>
    </row>
    <row r="17" spans="1:6" ht="18.75" x14ac:dyDescent="0.3">
      <c r="A17" t="s">
        <v>14</v>
      </c>
      <c r="B17">
        <v>110</v>
      </c>
      <c r="C17">
        <v>213</v>
      </c>
      <c r="D17">
        <v>288</v>
      </c>
      <c r="E17">
        <f t="shared" si="1"/>
        <v>75</v>
      </c>
      <c r="F17" s="2">
        <f t="shared" si="0"/>
        <v>1875</v>
      </c>
    </row>
    <row r="18" spans="1:6" ht="18.75" x14ac:dyDescent="0.3">
      <c r="A18" t="s">
        <v>15</v>
      </c>
      <c r="B18">
        <v>105</v>
      </c>
      <c r="C18">
        <v>219</v>
      </c>
      <c r="D18">
        <v>280</v>
      </c>
      <c r="E18">
        <f t="shared" si="1"/>
        <v>61</v>
      </c>
      <c r="F18" s="2">
        <f t="shared" si="0"/>
        <v>1525</v>
      </c>
    </row>
    <row r="19" spans="1:6" ht="18.75" x14ac:dyDescent="0.3">
      <c r="A19" t="s">
        <v>16</v>
      </c>
      <c r="B19">
        <v>1</v>
      </c>
      <c r="C19">
        <v>26</v>
      </c>
      <c r="D19">
        <v>46</v>
      </c>
      <c r="E19">
        <f t="shared" si="1"/>
        <v>20</v>
      </c>
      <c r="F19" s="2">
        <f t="shared" si="0"/>
        <v>500</v>
      </c>
    </row>
    <row r="20" spans="1:6" ht="18.75" x14ac:dyDescent="0.3">
      <c r="A20" t="s">
        <v>17</v>
      </c>
      <c r="B20">
        <v>273</v>
      </c>
      <c r="C20">
        <v>302</v>
      </c>
      <c r="D20">
        <v>320</v>
      </c>
      <c r="E20">
        <f t="shared" si="1"/>
        <v>18</v>
      </c>
      <c r="F20" s="2">
        <f t="shared" si="0"/>
        <v>450</v>
      </c>
    </row>
    <row r="21" spans="1:6" ht="18.75" x14ac:dyDescent="0.3">
      <c r="A21" t="s">
        <v>18</v>
      </c>
      <c r="B21">
        <v>0</v>
      </c>
      <c r="C21">
        <v>0</v>
      </c>
      <c r="D21">
        <v>0</v>
      </c>
      <c r="E21">
        <f t="shared" si="1"/>
        <v>0</v>
      </c>
      <c r="F21" s="2">
        <f t="shared" si="0"/>
        <v>0</v>
      </c>
    </row>
    <row r="22" spans="1:6" ht="18.75" x14ac:dyDescent="0.3">
      <c r="A22" t="s">
        <v>19</v>
      </c>
      <c r="B22">
        <v>0</v>
      </c>
      <c r="C22">
        <v>0</v>
      </c>
      <c r="D22">
        <v>0</v>
      </c>
      <c r="E22">
        <f t="shared" si="1"/>
        <v>0</v>
      </c>
      <c r="F22" s="2">
        <f t="shared" si="0"/>
        <v>0</v>
      </c>
    </row>
    <row r="23" spans="1:6" ht="18.75" x14ac:dyDescent="0.3">
      <c r="A23" t="s">
        <v>20</v>
      </c>
      <c r="B23">
        <v>0</v>
      </c>
      <c r="C23">
        <v>1</v>
      </c>
      <c r="D23">
        <v>1</v>
      </c>
      <c r="E23">
        <f t="shared" si="1"/>
        <v>0</v>
      </c>
      <c r="F23" s="2">
        <f t="shared" si="0"/>
        <v>0</v>
      </c>
    </row>
    <row r="24" spans="1:6" ht="18.75" x14ac:dyDescent="0.3">
      <c r="A24" t="s">
        <v>21</v>
      </c>
      <c r="B24">
        <v>15</v>
      </c>
      <c r="C24">
        <v>106</v>
      </c>
      <c r="D24">
        <v>172</v>
      </c>
      <c r="E24">
        <f t="shared" si="1"/>
        <v>66</v>
      </c>
      <c r="F24" s="2">
        <f t="shared" si="0"/>
        <v>1650</v>
      </c>
    </row>
    <row r="25" spans="1:6" ht="18.75" x14ac:dyDescent="0.3">
      <c r="A25" t="s">
        <v>22</v>
      </c>
      <c r="B25">
        <v>2</v>
      </c>
      <c r="C25">
        <v>3</v>
      </c>
      <c r="D25">
        <v>8</v>
      </c>
      <c r="E25">
        <f t="shared" si="1"/>
        <v>5</v>
      </c>
      <c r="F25" s="2">
        <f t="shared" si="0"/>
        <v>125</v>
      </c>
    </row>
    <row r="26" spans="1:6" ht="18.75" x14ac:dyDescent="0.3">
      <c r="A26" t="s">
        <v>23</v>
      </c>
      <c r="B26">
        <v>122</v>
      </c>
      <c r="C26">
        <v>162</v>
      </c>
      <c r="D26">
        <v>292</v>
      </c>
      <c r="E26">
        <f t="shared" si="1"/>
        <v>130</v>
      </c>
      <c r="F26" s="2">
        <f t="shared" si="0"/>
        <v>3250</v>
      </c>
    </row>
    <row r="27" spans="1:6" ht="18.75" x14ac:dyDescent="0.3">
      <c r="A27" t="s">
        <v>24</v>
      </c>
      <c r="B27">
        <v>51</v>
      </c>
      <c r="C27">
        <v>59</v>
      </c>
      <c r="D27">
        <v>79</v>
      </c>
      <c r="E27">
        <f t="shared" si="1"/>
        <v>20</v>
      </c>
      <c r="F27" s="2">
        <f t="shared" si="0"/>
        <v>500</v>
      </c>
    </row>
    <row r="28" spans="1:6" ht="18.75" x14ac:dyDescent="0.3">
      <c r="A28" t="s">
        <v>25</v>
      </c>
      <c r="B28">
        <v>0</v>
      </c>
      <c r="C28">
        <v>1</v>
      </c>
      <c r="D28">
        <v>2</v>
      </c>
      <c r="E28">
        <f t="shared" si="1"/>
        <v>1</v>
      </c>
      <c r="F28" s="2">
        <f t="shared" si="0"/>
        <v>25</v>
      </c>
    </row>
    <row r="29" spans="1:6" ht="18.75" x14ac:dyDescent="0.3">
      <c r="A29" t="s">
        <v>26</v>
      </c>
      <c r="B29">
        <v>0</v>
      </c>
      <c r="C29">
        <v>2</v>
      </c>
      <c r="D29">
        <v>23</v>
      </c>
      <c r="E29">
        <f t="shared" si="1"/>
        <v>21</v>
      </c>
      <c r="F29" s="2">
        <f t="shared" si="0"/>
        <v>525</v>
      </c>
    </row>
    <row r="30" spans="1:6" ht="18.75" x14ac:dyDescent="0.3">
      <c r="A30" t="s">
        <v>27</v>
      </c>
      <c r="B30">
        <v>2</v>
      </c>
      <c r="C30">
        <v>2</v>
      </c>
      <c r="D30">
        <v>4</v>
      </c>
      <c r="E30">
        <f t="shared" si="1"/>
        <v>2</v>
      </c>
      <c r="F30" s="2">
        <f t="shared" si="0"/>
        <v>50</v>
      </c>
    </row>
    <row r="31" spans="1:6" ht="18.75" x14ac:dyDescent="0.3">
      <c r="A31" t="s">
        <v>28</v>
      </c>
      <c r="B31">
        <v>52</v>
      </c>
      <c r="C31">
        <v>195</v>
      </c>
      <c r="D31">
        <v>307</v>
      </c>
      <c r="E31">
        <f t="shared" si="1"/>
        <v>112</v>
      </c>
      <c r="F31" s="2">
        <f t="shared" si="0"/>
        <v>2800</v>
      </c>
    </row>
    <row r="32" spans="1:6" ht="18.75" x14ac:dyDescent="0.3">
      <c r="A32" t="s">
        <v>29</v>
      </c>
      <c r="B32">
        <v>53</v>
      </c>
      <c r="C32">
        <v>85</v>
      </c>
      <c r="D32">
        <v>136</v>
      </c>
      <c r="E32">
        <f t="shared" si="1"/>
        <v>51</v>
      </c>
      <c r="F32" s="2">
        <f t="shared" si="0"/>
        <v>1275</v>
      </c>
    </row>
    <row r="33" spans="1:6" ht="18.75" x14ac:dyDescent="0.3">
      <c r="A33" t="s">
        <v>30</v>
      </c>
      <c r="B33">
        <v>9</v>
      </c>
      <c r="C33">
        <v>9</v>
      </c>
      <c r="D33">
        <v>18</v>
      </c>
      <c r="E33">
        <f t="shared" si="1"/>
        <v>9</v>
      </c>
      <c r="F33" s="2">
        <f t="shared" si="0"/>
        <v>225</v>
      </c>
    </row>
    <row r="34" spans="1:6" ht="18.75" x14ac:dyDescent="0.3">
      <c r="A34" t="s">
        <v>31</v>
      </c>
      <c r="B34">
        <v>1</v>
      </c>
      <c r="C34">
        <v>23</v>
      </c>
      <c r="D34">
        <v>41</v>
      </c>
      <c r="E34">
        <f t="shared" si="1"/>
        <v>18</v>
      </c>
      <c r="F34" s="2">
        <f t="shared" si="0"/>
        <v>450</v>
      </c>
    </row>
    <row r="35" spans="1:6" ht="18.75" x14ac:dyDescent="0.3">
      <c r="A35" t="s">
        <v>32</v>
      </c>
      <c r="D35">
        <v>3</v>
      </c>
      <c r="E35">
        <f t="shared" si="1"/>
        <v>3</v>
      </c>
      <c r="F35" s="2">
        <f t="shared" si="0"/>
        <v>75</v>
      </c>
    </row>
    <row r="36" spans="1:6" ht="18.75" x14ac:dyDescent="0.3">
      <c r="A36" t="s">
        <v>33</v>
      </c>
      <c r="B36">
        <v>2</v>
      </c>
      <c r="C36">
        <v>12</v>
      </c>
      <c r="D36">
        <v>21</v>
      </c>
      <c r="E36">
        <f t="shared" si="1"/>
        <v>9</v>
      </c>
      <c r="F36" s="2">
        <f t="shared" si="0"/>
        <v>225</v>
      </c>
    </row>
    <row r="37" spans="1:6" ht="18.75" x14ac:dyDescent="0.3">
      <c r="A37" t="s">
        <v>34</v>
      </c>
      <c r="B37">
        <v>0</v>
      </c>
      <c r="C37">
        <v>0</v>
      </c>
      <c r="D37">
        <v>0</v>
      </c>
      <c r="E37">
        <f t="shared" si="1"/>
        <v>0</v>
      </c>
      <c r="F37" s="2">
        <f t="shared" si="0"/>
        <v>0</v>
      </c>
    </row>
    <row r="38" spans="1:6" ht="18.75" x14ac:dyDescent="0.3">
      <c r="F38" s="2"/>
    </row>
    <row r="39" spans="1:6" ht="18.75" x14ac:dyDescent="0.3">
      <c r="A39" t="s">
        <v>35</v>
      </c>
      <c r="B39">
        <f>SUM(B3:B37)</f>
        <v>856</v>
      </c>
      <c r="C39">
        <f>SUM(C3:C37)</f>
        <v>1610</v>
      </c>
      <c r="D39">
        <f>SUM(D3:D37)</f>
        <v>2348</v>
      </c>
      <c r="E39">
        <f>SUM(E3:E37)</f>
        <v>749</v>
      </c>
      <c r="F39" s="2">
        <f>SUM(E:E*25)</f>
        <v>18725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cp:lastPrinted>2023-08-01T05:29:00Z</cp:lastPrinted>
  <dcterms:created xsi:type="dcterms:W3CDTF">2019-07-08T15:44:30Z</dcterms:created>
  <dcterms:modified xsi:type="dcterms:W3CDTF">2023-08-01T05:31:53Z</dcterms:modified>
</cp:coreProperties>
</file>