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_Samšina\Desktop\"/>
    </mc:Choice>
  </mc:AlternateContent>
  <xr:revisionPtr revIDLastSave="0" documentId="13_ncr:1_{4941BE1C-A029-40A9-8E1A-78218D767135}" xr6:coauthVersionLast="45" xr6:coauthVersionMax="45" xr10:uidLastSave="{00000000-0000-0000-0000-000000000000}"/>
  <bookViews>
    <workbookView xWindow="1170" yWindow="1170" windowWidth="18900" windowHeight="13650" xr2:uid="{861F29E3-299B-436C-911C-5F394BE60144}"/>
  </bookViews>
  <sheets>
    <sheet name="List1" sheetId="1" r:id="rId1"/>
    <sheet name="List3" sheetId="3" r:id="rId2"/>
    <sheet name="Lis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H35" i="1" l="1"/>
  <c r="G35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38" i="1"/>
  <c r="G39" i="1"/>
  <c r="D39" i="2" l="1"/>
  <c r="C39" i="2"/>
  <c r="B39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7" i="2"/>
  <c r="F7" i="2" s="1"/>
  <c r="E6" i="2"/>
  <c r="F6" i="2" s="1"/>
  <c r="E5" i="2"/>
  <c r="F5" i="2" s="1"/>
  <c r="E4" i="2"/>
  <c r="F4" i="2" s="1"/>
  <c r="E3" i="2"/>
  <c r="F3" i="2" s="1"/>
  <c r="E39" i="2" l="1"/>
  <c r="F39" i="2" s="1"/>
  <c r="H4" i="1" l="1"/>
  <c r="H8" i="1"/>
  <c r="H14" i="1"/>
  <c r="H15" i="1"/>
  <c r="H16" i="1"/>
  <c r="H17" i="1"/>
  <c r="H19" i="1"/>
  <c r="H24" i="1"/>
  <c r="H29" i="1"/>
  <c r="H32" i="1"/>
  <c r="H34" i="1"/>
  <c r="H3" i="1"/>
  <c r="D39" i="1"/>
  <c r="H5" i="1"/>
  <c r="H6" i="1"/>
  <c r="H7" i="1"/>
  <c r="H9" i="1"/>
  <c r="H10" i="1"/>
  <c r="H11" i="1"/>
  <c r="H12" i="1"/>
  <c r="H13" i="1"/>
  <c r="H18" i="1"/>
  <c r="H20" i="1"/>
  <c r="H21" i="1"/>
  <c r="H22" i="1"/>
  <c r="H23" i="1"/>
  <c r="H25" i="1"/>
  <c r="H26" i="1"/>
  <c r="H27" i="1"/>
  <c r="H28" i="1"/>
  <c r="H30" i="1"/>
  <c r="H31" i="1"/>
  <c r="H33" i="1"/>
  <c r="H37" i="1"/>
  <c r="H38" i="1"/>
  <c r="H39" i="1" l="1"/>
  <c r="H36" i="1"/>
</calcChain>
</file>

<file path=xl/sharedStrings.xml><?xml version="1.0" encoding="utf-8"?>
<sst xmlns="http://schemas.openxmlformats.org/spreadsheetml/2006/main" count="90" uniqueCount="48">
  <si>
    <t>Bárta</t>
  </si>
  <si>
    <t>Bártko</t>
  </si>
  <si>
    <t>Burešová</t>
  </si>
  <si>
    <t>Coufal</t>
  </si>
  <si>
    <t>Doležal</t>
  </si>
  <si>
    <t>Douša</t>
  </si>
  <si>
    <t>Drapák</t>
  </si>
  <si>
    <t>Erben</t>
  </si>
  <si>
    <t>Frydrych</t>
  </si>
  <si>
    <t>Herman</t>
  </si>
  <si>
    <t>Hudec</t>
  </si>
  <si>
    <t>Hůlčik</t>
  </si>
  <si>
    <t>Jakubec Ladislav</t>
  </si>
  <si>
    <t>Jakubec Zdeněk</t>
  </si>
  <si>
    <t>Junková</t>
  </si>
  <si>
    <t>Karban</t>
  </si>
  <si>
    <t>Kopča</t>
  </si>
  <si>
    <t>Kordíková</t>
  </si>
  <si>
    <t>Kotyzová</t>
  </si>
  <si>
    <t>Kratochvílová</t>
  </si>
  <si>
    <t>Kuchinková</t>
  </si>
  <si>
    <t>Linhart</t>
  </si>
  <si>
    <t>Nechutová</t>
  </si>
  <si>
    <t>Nekvasil</t>
  </si>
  <si>
    <t>Novotný</t>
  </si>
  <si>
    <t>Ortová</t>
  </si>
  <si>
    <t>Pluhařová</t>
  </si>
  <si>
    <t>Reitrová</t>
  </si>
  <si>
    <t>Ruml</t>
  </si>
  <si>
    <t>Rychterová</t>
  </si>
  <si>
    <t>Slánský</t>
  </si>
  <si>
    <t>Symonová</t>
  </si>
  <si>
    <t>Šída</t>
  </si>
  <si>
    <t>Štětka</t>
  </si>
  <si>
    <t>Ulrichová</t>
  </si>
  <si>
    <t>celkem</t>
  </si>
  <si>
    <t>PŘÍJMENÍ</t>
  </si>
  <si>
    <t>STAV 12/2018</t>
  </si>
  <si>
    <t>STAV 6/2019</t>
  </si>
  <si>
    <t>SPOTŘEBA</t>
  </si>
  <si>
    <t>ČÁSTKA K ÚHRADĚ</t>
  </si>
  <si>
    <t>Variabilní symbol</t>
  </si>
  <si>
    <t>číslo účtu : 8227541/0100</t>
  </si>
  <si>
    <t>PLHOV 11/2019</t>
  </si>
  <si>
    <t>STAV 11/2019</t>
  </si>
  <si>
    <t>STAV          6/2020</t>
  </si>
  <si>
    <t>STAV 11/2020</t>
  </si>
  <si>
    <t>PLHOV 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</si>
</sst>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44" fontId="2" fillId="0" borderId="0" xfId="1" applyFont="1"/>
    <xf numFmtId="0" fontId="3" fillId="0" borderId="0" xfId="0" applyFo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99875-6AF4-441C-8F9F-77C6DBFD4797}">
  <dimension ref="A1:I39"/>
  <sheetViews>
    <sheetView tabSelected="1" topLeftCell="A24" workbookViewId="0">
      <selection activeCell="M37" sqref="M37"/>
    </sheetView>
  </sheetViews>
  <sheetFormatPr defaultRowHeight="15" x14ac:dyDescent="0.25"/>
  <cols>
    <col min="1" max="1" width="15.5703125" bestFit="1" customWidth="1"/>
    <col min="3" max="3" width="9.140625" hidden="1" customWidth="1"/>
    <col min="6" max="6" width="10.85546875" customWidth="1"/>
    <col min="7" max="7" width="13" customWidth="1"/>
    <col min="8" max="8" width="18.140625" customWidth="1"/>
    <col min="9" max="9" width="12.140625" customWidth="1"/>
  </cols>
  <sheetData>
    <row r="1" spans="1:9" ht="26.25" x14ac:dyDescent="0.4">
      <c r="A1" t="s">
        <v>47</v>
      </c>
      <c r="D1" s="3" t="s">
        <v>42</v>
      </c>
      <c r="E1" s="3"/>
      <c r="F1" s="3"/>
    </row>
    <row r="2" spans="1:9" ht="30" x14ac:dyDescent="0.25">
      <c r="A2" t="s">
        <v>36</v>
      </c>
      <c r="B2" s="1"/>
      <c r="C2" s="1"/>
      <c r="D2" s="1" t="s">
        <v>44</v>
      </c>
      <c r="E2" s="1" t="s">
        <v>45</v>
      </c>
      <c r="F2" s="1" t="s">
        <v>46</v>
      </c>
      <c r="G2" s="1" t="s">
        <v>39</v>
      </c>
      <c r="H2" s="1" t="s">
        <v>40</v>
      </c>
      <c r="I2" s="1" t="s">
        <v>41</v>
      </c>
    </row>
    <row r="3" spans="1:9" ht="18.75" x14ac:dyDescent="0.3">
      <c r="A3" t="s">
        <v>0</v>
      </c>
      <c r="D3">
        <v>44</v>
      </c>
      <c r="E3">
        <v>56</v>
      </c>
      <c r="F3">
        <v>71</v>
      </c>
      <c r="G3">
        <v>15</v>
      </c>
      <c r="H3" s="2">
        <f>SUM(G:G*25)</f>
        <v>375</v>
      </c>
      <c r="I3">
        <v>2310020001</v>
      </c>
    </row>
    <row r="4" spans="1:9" ht="18.75" x14ac:dyDescent="0.3">
      <c r="A4" t="s">
        <v>1</v>
      </c>
      <c r="D4">
        <v>62</v>
      </c>
      <c r="E4">
        <v>103</v>
      </c>
      <c r="F4">
        <v>129</v>
      </c>
      <c r="G4">
        <f t="shared" ref="G4:G39" si="0">SUM(F4-E4)</f>
        <v>26</v>
      </c>
      <c r="H4" s="2">
        <f>SUM(G:G*25)</f>
        <v>650</v>
      </c>
      <c r="I4">
        <v>2310020015</v>
      </c>
    </row>
    <row r="5" spans="1:9" ht="18.75" x14ac:dyDescent="0.3">
      <c r="A5" t="s">
        <v>2</v>
      </c>
      <c r="D5">
        <v>61</v>
      </c>
      <c r="E5">
        <v>78</v>
      </c>
      <c r="F5">
        <v>90</v>
      </c>
      <c r="G5">
        <f t="shared" si="0"/>
        <v>12</v>
      </c>
      <c r="H5" s="2">
        <f>SUM(G:G*25)</f>
        <v>300</v>
      </c>
      <c r="I5">
        <v>2310020003</v>
      </c>
    </row>
    <row r="6" spans="1:9" ht="18.75" x14ac:dyDescent="0.3">
      <c r="A6" t="s">
        <v>3</v>
      </c>
      <c r="G6">
        <f t="shared" si="0"/>
        <v>0</v>
      </c>
      <c r="H6" s="2">
        <f>SUM(G:G*25)</f>
        <v>0</v>
      </c>
    </row>
    <row r="7" spans="1:9" ht="18.75" x14ac:dyDescent="0.3">
      <c r="A7" t="s">
        <v>4</v>
      </c>
      <c r="D7">
        <v>55</v>
      </c>
      <c r="E7">
        <v>60</v>
      </c>
      <c r="F7">
        <v>79</v>
      </c>
      <c r="G7">
        <f t="shared" si="0"/>
        <v>19</v>
      </c>
      <c r="H7" s="2">
        <f>SUM(G:G*25)</f>
        <v>475</v>
      </c>
      <c r="I7">
        <v>2310020060</v>
      </c>
    </row>
    <row r="8" spans="1:9" ht="18.75" x14ac:dyDescent="0.3">
      <c r="A8" t="s">
        <v>5</v>
      </c>
      <c r="D8">
        <v>11</v>
      </c>
      <c r="E8">
        <v>19</v>
      </c>
      <c r="F8">
        <v>28</v>
      </c>
      <c r="G8">
        <f t="shared" si="0"/>
        <v>9</v>
      </c>
      <c r="H8" s="2">
        <f>SUM(G:G*25)</f>
        <v>225</v>
      </c>
      <c r="I8">
        <v>2310020043</v>
      </c>
    </row>
    <row r="9" spans="1:9" ht="18.75" x14ac:dyDescent="0.3">
      <c r="A9" t="s">
        <v>6</v>
      </c>
      <c r="D9">
        <v>0</v>
      </c>
      <c r="G9">
        <f t="shared" si="0"/>
        <v>0</v>
      </c>
      <c r="H9" s="2">
        <f>SUM(G:G*25)</f>
        <v>0</v>
      </c>
    </row>
    <row r="10" spans="1:9" ht="18.75" x14ac:dyDescent="0.3">
      <c r="A10" t="s">
        <v>7</v>
      </c>
      <c r="D10">
        <v>0</v>
      </c>
      <c r="G10">
        <f t="shared" si="0"/>
        <v>0</v>
      </c>
      <c r="H10" s="2">
        <f>SUM(G:G*25)</f>
        <v>0</v>
      </c>
    </row>
    <row r="11" spans="1:9" ht="18.75" x14ac:dyDescent="0.3">
      <c r="A11" t="s">
        <v>8</v>
      </c>
      <c r="D11">
        <v>27</v>
      </c>
      <c r="E11">
        <v>27</v>
      </c>
      <c r="F11">
        <v>27</v>
      </c>
      <c r="G11">
        <f t="shared" si="0"/>
        <v>0</v>
      </c>
      <c r="H11" s="2">
        <f>SUM(G:G*25)</f>
        <v>0</v>
      </c>
      <c r="I11">
        <v>2310020053</v>
      </c>
    </row>
    <row r="12" spans="1:9" ht="18.75" x14ac:dyDescent="0.3">
      <c r="A12" t="s">
        <v>9</v>
      </c>
      <c r="D12">
        <v>4</v>
      </c>
      <c r="E12">
        <v>11</v>
      </c>
      <c r="F12">
        <v>12</v>
      </c>
      <c r="G12">
        <f t="shared" si="0"/>
        <v>1</v>
      </c>
      <c r="H12" s="2">
        <f>SUM(G:G*25)</f>
        <v>25</v>
      </c>
      <c r="I12">
        <v>2310020032</v>
      </c>
    </row>
    <row r="13" spans="1:9" ht="18.75" x14ac:dyDescent="0.3">
      <c r="A13" t="s">
        <v>10</v>
      </c>
      <c r="D13">
        <v>0</v>
      </c>
      <c r="G13">
        <f t="shared" si="0"/>
        <v>0</v>
      </c>
      <c r="H13" s="2">
        <f>SUM(G:G*25)</f>
        <v>0</v>
      </c>
    </row>
    <row r="14" spans="1:9" ht="18.75" x14ac:dyDescent="0.3">
      <c r="A14" t="s">
        <v>11</v>
      </c>
      <c r="D14">
        <v>14</v>
      </c>
      <c r="E14">
        <v>14</v>
      </c>
      <c r="F14">
        <v>26</v>
      </c>
      <c r="G14">
        <f t="shared" si="0"/>
        <v>12</v>
      </c>
      <c r="H14" s="2">
        <f>SUM(G:G*25)</f>
        <v>300</v>
      </c>
      <c r="I14">
        <v>2310020024</v>
      </c>
    </row>
    <row r="15" spans="1:9" ht="18.75" x14ac:dyDescent="0.3">
      <c r="A15" t="s">
        <v>12</v>
      </c>
      <c r="E15">
        <v>12</v>
      </c>
      <c r="F15">
        <v>27</v>
      </c>
      <c r="G15">
        <f t="shared" si="0"/>
        <v>15</v>
      </c>
      <c r="H15" s="2">
        <f>SUM(G:G*25)</f>
        <v>375</v>
      </c>
    </row>
    <row r="16" spans="1:9" ht="18.75" x14ac:dyDescent="0.3">
      <c r="A16" t="s">
        <v>13</v>
      </c>
      <c r="D16">
        <v>17</v>
      </c>
      <c r="E16">
        <v>50</v>
      </c>
      <c r="F16">
        <v>58</v>
      </c>
      <c r="G16">
        <f t="shared" si="0"/>
        <v>8</v>
      </c>
      <c r="H16" s="2">
        <f>SUM(G:G*25)</f>
        <v>200</v>
      </c>
      <c r="I16">
        <v>2310020061</v>
      </c>
    </row>
    <row r="17" spans="1:9" ht="18.75" x14ac:dyDescent="0.3">
      <c r="A17" t="s">
        <v>14</v>
      </c>
      <c r="D17">
        <v>288</v>
      </c>
      <c r="E17">
        <v>401</v>
      </c>
      <c r="F17">
        <v>468</v>
      </c>
      <c r="G17">
        <f t="shared" si="0"/>
        <v>67</v>
      </c>
      <c r="H17" s="2">
        <f>SUM(G:G*25)</f>
        <v>1675</v>
      </c>
      <c r="I17">
        <v>2310020016</v>
      </c>
    </row>
    <row r="18" spans="1:9" ht="18.75" x14ac:dyDescent="0.3">
      <c r="A18" t="s">
        <v>15</v>
      </c>
      <c r="D18">
        <v>280</v>
      </c>
      <c r="E18">
        <v>370</v>
      </c>
      <c r="F18">
        <v>423</v>
      </c>
      <c r="G18">
        <f t="shared" si="0"/>
        <v>53</v>
      </c>
      <c r="H18" s="2">
        <f>SUM(G:G*25)</f>
        <v>1325</v>
      </c>
      <c r="I18">
        <v>2310020049</v>
      </c>
    </row>
    <row r="19" spans="1:9" ht="18.75" x14ac:dyDescent="0.3">
      <c r="A19" t="s">
        <v>16</v>
      </c>
      <c r="D19">
        <v>46</v>
      </c>
      <c r="E19">
        <v>175</v>
      </c>
      <c r="F19">
        <v>204</v>
      </c>
      <c r="G19">
        <f t="shared" si="0"/>
        <v>29</v>
      </c>
      <c r="H19" s="2">
        <f>SUM(G:G*25)</f>
        <v>725</v>
      </c>
      <c r="I19">
        <v>2310020057</v>
      </c>
    </row>
    <row r="20" spans="1:9" ht="18.75" x14ac:dyDescent="0.3">
      <c r="A20" t="s">
        <v>17</v>
      </c>
      <c r="D20">
        <v>320</v>
      </c>
      <c r="E20">
        <v>346</v>
      </c>
      <c r="F20">
        <v>359</v>
      </c>
      <c r="G20">
        <f t="shared" si="0"/>
        <v>13</v>
      </c>
      <c r="H20" s="2">
        <f>SUM(G:G*25)</f>
        <v>325</v>
      </c>
      <c r="I20">
        <v>2310020044</v>
      </c>
    </row>
    <row r="21" spans="1:9" ht="18.75" x14ac:dyDescent="0.3">
      <c r="A21" t="s">
        <v>18</v>
      </c>
      <c r="D21">
        <v>0</v>
      </c>
      <c r="E21">
        <v>89</v>
      </c>
      <c r="F21">
        <v>107</v>
      </c>
      <c r="G21">
        <f t="shared" si="0"/>
        <v>18</v>
      </c>
      <c r="H21" s="2">
        <f>SUM(G:G*25)</f>
        <v>450</v>
      </c>
      <c r="I21">
        <v>2310020020</v>
      </c>
    </row>
    <row r="22" spans="1:9" ht="18.75" x14ac:dyDescent="0.3">
      <c r="A22" t="s">
        <v>19</v>
      </c>
      <c r="D22">
        <v>0</v>
      </c>
      <c r="G22">
        <f t="shared" si="0"/>
        <v>0</v>
      </c>
      <c r="H22" s="2">
        <f>SUM(G:G*25)</f>
        <v>0</v>
      </c>
    </row>
    <row r="23" spans="1:9" ht="18.75" x14ac:dyDescent="0.3">
      <c r="A23" t="s">
        <v>20</v>
      </c>
      <c r="E23">
        <v>0</v>
      </c>
      <c r="F23">
        <v>1</v>
      </c>
      <c r="G23">
        <f t="shared" si="0"/>
        <v>1</v>
      </c>
      <c r="H23" s="2">
        <f>SUM(G:G*25)</f>
        <v>25</v>
      </c>
      <c r="I23">
        <v>23100200100</v>
      </c>
    </row>
    <row r="24" spans="1:9" ht="18.75" x14ac:dyDescent="0.3">
      <c r="A24" t="s">
        <v>21</v>
      </c>
      <c r="D24">
        <v>172</v>
      </c>
      <c r="E24">
        <v>259</v>
      </c>
      <c r="F24">
        <v>315</v>
      </c>
      <c r="G24">
        <f t="shared" si="0"/>
        <v>56</v>
      </c>
      <c r="H24" s="2">
        <f>SUM(G:G*25)</f>
        <v>1400</v>
      </c>
      <c r="I24">
        <v>2310020055</v>
      </c>
    </row>
    <row r="25" spans="1:9" ht="18.75" x14ac:dyDescent="0.3">
      <c r="A25" t="s">
        <v>22</v>
      </c>
      <c r="D25">
        <v>8</v>
      </c>
      <c r="E25">
        <v>8</v>
      </c>
      <c r="F25">
        <v>9</v>
      </c>
      <c r="G25">
        <f t="shared" si="0"/>
        <v>1</v>
      </c>
      <c r="H25" s="2">
        <f>SUM(G:G*25)</f>
        <v>25</v>
      </c>
      <c r="I25">
        <v>2310020005</v>
      </c>
    </row>
    <row r="26" spans="1:9" ht="18.75" x14ac:dyDescent="0.3">
      <c r="A26" t="s">
        <v>23</v>
      </c>
      <c r="D26">
        <v>292</v>
      </c>
      <c r="E26">
        <v>312</v>
      </c>
      <c r="F26">
        <v>440</v>
      </c>
      <c r="G26">
        <f t="shared" si="0"/>
        <v>128</v>
      </c>
      <c r="H26" s="2">
        <f>SUM(G:G*25)</f>
        <v>3200</v>
      </c>
      <c r="I26">
        <v>2310020051</v>
      </c>
    </row>
    <row r="27" spans="1:9" ht="18.75" x14ac:dyDescent="0.3">
      <c r="A27" t="s">
        <v>24</v>
      </c>
      <c r="D27">
        <v>79</v>
      </c>
      <c r="E27">
        <v>90</v>
      </c>
      <c r="F27">
        <v>106</v>
      </c>
      <c r="G27">
        <f t="shared" si="0"/>
        <v>16</v>
      </c>
      <c r="H27" s="2">
        <f>SUM(G:G*25)</f>
        <v>400</v>
      </c>
      <c r="I27">
        <v>2310020004</v>
      </c>
    </row>
    <row r="28" spans="1:9" ht="18.75" x14ac:dyDescent="0.3">
      <c r="A28" t="s">
        <v>25</v>
      </c>
      <c r="E28">
        <v>2</v>
      </c>
      <c r="F28">
        <v>2</v>
      </c>
      <c r="G28">
        <f t="shared" si="0"/>
        <v>0</v>
      </c>
      <c r="H28" s="2">
        <f>SUM(G:G*25)</f>
        <v>0</v>
      </c>
      <c r="I28">
        <v>2310020011</v>
      </c>
    </row>
    <row r="29" spans="1:9" ht="18.75" x14ac:dyDescent="0.3">
      <c r="A29" t="s">
        <v>26</v>
      </c>
      <c r="D29">
        <v>23</v>
      </c>
      <c r="E29">
        <v>23</v>
      </c>
      <c r="F29">
        <v>40</v>
      </c>
      <c r="G29">
        <f t="shared" si="0"/>
        <v>17</v>
      </c>
      <c r="H29" s="2">
        <f>SUM(G:G*25)</f>
        <v>425</v>
      </c>
      <c r="I29">
        <v>2310020022</v>
      </c>
    </row>
    <row r="30" spans="1:9" ht="18.75" x14ac:dyDescent="0.3">
      <c r="A30" t="s">
        <v>27</v>
      </c>
      <c r="D30">
        <v>2</v>
      </c>
      <c r="E30">
        <v>5</v>
      </c>
      <c r="F30">
        <v>6</v>
      </c>
      <c r="G30">
        <f t="shared" si="0"/>
        <v>1</v>
      </c>
      <c r="H30" s="2">
        <f>SUM(G:G*25)</f>
        <v>25</v>
      </c>
      <c r="I30">
        <v>2310020010</v>
      </c>
    </row>
    <row r="31" spans="1:9" ht="18.75" x14ac:dyDescent="0.3">
      <c r="A31" t="s">
        <v>28</v>
      </c>
      <c r="D31">
        <v>307</v>
      </c>
      <c r="E31">
        <v>307</v>
      </c>
      <c r="F31">
        <v>479</v>
      </c>
      <c r="G31">
        <f t="shared" si="0"/>
        <v>172</v>
      </c>
      <c r="H31" s="2">
        <f>SUM(G:G*25)</f>
        <v>4300</v>
      </c>
      <c r="I31">
        <v>2310020056</v>
      </c>
    </row>
    <row r="32" spans="1:9" ht="18.75" x14ac:dyDescent="0.3">
      <c r="A32" t="s">
        <v>29</v>
      </c>
      <c r="D32">
        <v>136</v>
      </c>
      <c r="E32">
        <v>214</v>
      </c>
      <c r="F32">
        <v>265</v>
      </c>
      <c r="G32">
        <f t="shared" si="0"/>
        <v>51</v>
      </c>
      <c r="H32" s="2">
        <f>SUM(G:G*25)</f>
        <v>1275</v>
      </c>
      <c r="I32">
        <v>2310020014</v>
      </c>
    </row>
    <row r="33" spans="1:9" ht="18.75" x14ac:dyDescent="0.3">
      <c r="A33" t="s">
        <v>30</v>
      </c>
      <c r="D33">
        <v>18</v>
      </c>
      <c r="E33">
        <v>18</v>
      </c>
      <c r="F33">
        <v>20</v>
      </c>
      <c r="G33">
        <f t="shared" si="0"/>
        <v>2</v>
      </c>
      <c r="H33" s="2">
        <f>SUM(G:G*25)</f>
        <v>50</v>
      </c>
      <c r="I33">
        <v>2310020017</v>
      </c>
    </row>
    <row r="34" spans="1:9" ht="18.75" x14ac:dyDescent="0.3">
      <c r="A34" t="s">
        <v>31</v>
      </c>
      <c r="D34">
        <v>41</v>
      </c>
      <c r="E34">
        <v>41</v>
      </c>
      <c r="F34">
        <v>76</v>
      </c>
      <c r="G34">
        <f t="shared" si="0"/>
        <v>35</v>
      </c>
      <c r="H34" s="2">
        <f>SUM(G:G*25)</f>
        <v>875</v>
      </c>
      <c r="I34">
        <v>2310020054</v>
      </c>
    </row>
    <row r="35" spans="1:9" ht="18.75" x14ac:dyDescent="0.3">
      <c r="A35" t="s">
        <v>31</v>
      </c>
      <c r="F35">
        <v>4</v>
      </c>
      <c r="G35">
        <f t="shared" si="0"/>
        <v>4</v>
      </c>
      <c r="H35" s="2">
        <f>SUM(G:G*25)</f>
        <v>100</v>
      </c>
      <c r="I35">
        <v>2310020054</v>
      </c>
    </row>
    <row r="36" spans="1:9" ht="18.75" x14ac:dyDescent="0.3">
      <c r="A36" t="s">
        <v>32</v>
      </c>
      <c r="D36">
        <v>3</v>
      </c>
      <c r="E36">
        <v>59</v>
      </c>
      <c r="F36">
        <v>114</v>
      </c>
      <c r="G36">
        <f t="shared" si="0"/>
        <v>55</v>
      </c>
      <c r="H36" s="2">
        <f>SUM(G:G*25)</f>
        <v>1375</v>
      </c>
      <c r="I36">
        <v>2310020058</v>
      </c>
    </row>
    <row r="37" spans="1:9" ht="18.75" x14ac:dyDescent="0.3">
      <c r="A37" t="s">
        <v>33</v>
      </c>
      <c r="D37">
        <v>21</v>
      </c>
      <c r="E37">
        <v>37</v>
      </c>
      <c r="F37">
        <v>50</v>
      </c>
      <c r="G37">
        <f t="shared" si="0"/>
        <v>13</v>
      </c>
      <c r="H37" s="2">
        <f>SUM(G:G*25)</f>
        <v>325</v>
      </c>
      <c r="I37">
        <v>2310020036</v>
      </c>
    </row>
    <row r="38" spans="1:9" ht="18.75" x14ac:dyDescent="0.3">
      <c r="A38" t="s">
        <v>34</v>
      </c>
      <c r="D38">
        <v>0</v>
      </c>
      <c r="G38">
        <f t="shared" si="0"/>
        <v>0</v>
      </c>
      <c r="H38" s="2">
        <f>SUM(G:G*25)</f>
        <v>0</v>
      </c>
    </row>
    <row r="39" spans="1:9" ht="18.75" x14ac:dyDescent="0.3">
      <c r="A39" t="s">
        <v>35</v>
      </c>
      <c r="D39">
        <f>SUM(D3:D38)</f>
        <v>2331</v>
      </c>
      <c r="E39">
        <f>SUM(E3:E38)</f>
        <v>3186</v>
      </c>
      <c r="F39">
        <f>SUM(F3:F38)</f>
        <v>4035</v>
      </c>
      <c r="G39">
        <f t="shared" si="0"/>
        <v>849</v>
      </c>
      <c r="H39" s="2">
        <f>SUM(G:G*25)</f>
        <v>21225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CB8B6-0D72-42AC-9740-419830D89046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3844-F154-4E17-A3FB-F97D4CA56BE6}">
  <dimension ref="A1:F39"/>
  <sheetViews>
    <sheetView topLeftCell="A31" workbookViewId="0">
      <selection activeCell="E50" sqref="E50"/>
    </sheetView>
  </sheetViews>
  <sheetFormatPr defaultRowHeight="15" x14ac:dyDescent="0.25"/>
  <cols>
    <col min="1" max="1" width="15.5703125" bestFit="1" customWidth="1"/>
    <col min="5" max="5" width="10.85546875" customWidth="1"/>
    <col min="6" max="6" width="20.140625" customWidth="1"/>
  </cols>
  <sheetData>
    <row r="1" spans="1:6" ht="26.25" x14ac:dyDescent="0.4">
      <c r="A1" t="s">
        <v>43</v>
      </c>
      <c r="C1" s="3" t="s">
        <v>42</v>
      </c>
      <c r="D1" s="3"/>
    </row>
    <row r="2" spans="1:6" ht="30" x14ac:dyDescent="0.25">
      <c r="A2" t="s">
        <v>36</v>
      </c>
      <c r="B2" s="1" t="s">
        <v>37</v>
      </c>
      <c r="C2" s="1" t="s">
        <v>38</v>
      </c>
      <c r="D2" s="1" t="s">
        <v>44</v>
      </c>
      <c r="E2" s="1" t="s">
        <v>39</v>
      </c>
      <c r="F2" s="1" t="s">
        <v>40</v>
      </c>
    </row>
    <row r="3" spans="1:6" ht="18.75" x14ac:dyDescent="0.3">
      <c r="A3" t="s">
        <v>0</v>
      </c>
      <c r="B3">
        <v>23</v>
      </c>
      <c r="C3">
        <v>31</v>
      </c>
      <c r="D3">
        <v>44</v>
      </c>
      <c r="E3">
        <f>SUM(D:D-C:C)</f>
        <v>13</v>
      </c>
      <c r="F3" s="2">
        <f t="shared" ref="F3:F37" si="0">SUM(E:E*25)</f>
        <v>325</v>
      </c>
    </row>
    <row r="4" spans="1:6" ht="18.75" x14ac:dyDescent="0.3">
      <c r="A4" t="s">
        <v>1</v>
      </c>
      <c r="B4">
        <v>0</v>
      </c>
      <c r="C4">
        <v>28</v>
      </c>
      <c r="D4">
        <v>62</v>
      </c>
      <c r="E4">
        <f>SUM(D:D-C:C)</f>
        <v>34</v>
      </c>
      <c r="F4" s="2">
        <f t="shared" si="0"/>
        <v>850</v>
      </c>
    </row>
    <row r="5" spans="1:6" ht="18.75" x14ac:dyDescent="0.3">
      <c r="A5" t="s">
        <v>2</v>
      </c>
      <c r="B5">
        <v>32</v>
      </c>
      <c r="C5">
        <v>50</v>
      </c>
      <c r="D5">
        <v>61</v>
      </c>
      <c r="E5">
        <f>SUM(D:D-C:C)</f>
        <v>11</v>
      </c>
      <c r="F5" s="2">
        <f t="shared" si="0"/>
        <v>275</v>
      </c>
    </row>
    <row r="6" spans="1:6" ht="18.75" x14ac:dyDescent="0.3">
      <c r="A6" t="s">
        <v>3</v>
      </c>
      <c r="B6">
        <v>0</v>
      </c>
      <c r="E6">
        <f>SUM(D:D-C:C)</f>
        <v>0</v>
      </c>
      <c r="F6" s="2">
        <f t="shared" si="0"/>
        <v>0</v>
      </c>
    </row>
    <row r="7" spans="1:6" ht="18.75" x14ac:dyDescent="0.3">
      <c r="A7" t="s">
        <v>4</v>
      </c>
      <c r="B7">
        <v>0</v>
      </c>
      <c r="C7">
        <v>33</v>
      </c>
      <c r="D7">
        <v>55</v>
      </c>
      <c r="E7">
        <f>SUM(D:D-C:C)</f>
        <v>22</v>
      </c>
      <c r="F7" s="2">
        <f t="shared" si="0"/>
        <v>550</v>
      </c>
    </row>
    <row r="8" spans="1:6" ht="18.75" x14ac:dyDescent="0.3">
      <c r="A8" t="s">
        <v>5</v>
      </c>
      <c r="C8">
        <v>11</v>
      </c>
      <c r="F8" s="2">
        <f t="shared" si="0"/>
        <v>0</v>
      </c>
    </row>
    <row r="9" spans="1:6" ht="18.75" x14ac:dyDescent="0.3">
      <c r="A9" t="s">
        <v>6</v>
      </c>
      <c r="B9">
        <v>0</v>
      </c>
      <c r="C9">
        <v>0</v>
      </c>
      <c r="D9">
        <v>0</v>
      </c>
      <c r="E9">
        <f t="shared" ref="E9:E37" si="1">SUM(D:D-C:C)</f>
        <v>0</v>
      </c>
      <c r="F9" s="2">
        <f t="shared" si="0"/>
        <v>0</v>
      </c>
    </row>
    <row r="10" spans="1:6" ht="18.75" x14ac:dyDescent="0.3">
      <c r="A10" t="s">
        <v>7</v>
      </c>
      <c r="B10">
        <v>0</v>
      </c>
      <c r="C10">
        <v>0</v>
      </c>
      <c r="D10">
        <v>0</v>
      </c>
      <c r="E10">
        <f t="shared" si="1"/>
        <v>0</v>
      </c>
      <c r="F10" s="2">
        <f t="shared" si="0"/>
        <v>0</v>
      </c>
    </row>
    <row r="11" spans="1:6" ht="18.75" x14ac:dyDescent="0.3">
      <c r="A11" t="s">
        <v>8</v>
      </c>
      <c r="B11">
        <v>0</v>
      </c>
      <c r="C11">
        <v>9</v>
      </c>
      <c r="D11">
        <v>27</v>
      </c>
      <c r="E11">
        <f t="shared" si="1"/>
        <v>18</v>
      </c>
      <c r="F11" s="2">
        <f t="shared" si="0"/>
        <v>450</v>
      </c>
    </row>
    <row r="12" spans="1:6" ht="18.75" x14ac:dyDescent="0.3">
      <c r="A12" t="s">
        <v>9</v>
      </c>
      <c r="B12">
        <v>0</v>
      </c>
      <c r="C12">
        <v>4</v>
      </c>
      <c r="D12">
        <v>4</v>
      </c>
      <c r="E12">
        <f t="shared" si="1"/>
        <v>0</v>
      </c>
      <c r="F12" s="2">
        <f t="shared" si="0"/>
        <v>0</v>
      </c>
    </row>
    <row r="13" spans="1:6" ht="18.75" x14ac:dyDescent="0.3">
      <c r="A13" t="s">
        <v>10</v>
      </c>
      <c r="C13">
        <v>0</v>
      </c>
      <c r="D13">
        <v>0</v>
      </c>
      <c r="E13">
        <f t="shared" si="1"/>
        <v>0</v>
      </c>
      <c r="F13" s="2">
        <f t="shared" si="0"/>
        <v>0</v>
      </c>
    </row>
    <row r="14" spans="1:6" ht="18.75" x14ac:dyDescent="0.3">
      <c r="A14" t="s">
        <v>11</v>
      </c>
      <c r="B14">
        <v>3</v>
      </c>
      <c r="C14">
        <v>7</v>
      </c>
      <c r="D14">
        <v>14</v>
      </c>
      <c r="E14">
        <f t="shared" si="1"/>
        <v>7</v>
      </c>
      <c r="F14" s="2">
        <f t="shared" si="0"/>
        <v>175</v>
      </c>
    </row>
    <row r="15" spans="1:6" ht="18.75" x14ac:dyDescent="0.3">
      <c r="A15" t="s">
        <v>12</v>
      </c>
      <c r="B15">
        <v>0</v>
      </c>
      <c r="C15">
        <v>0</v>
      </c>
      <c r="E15">
        <f t="shared" si="1"/>
        <v>0</v>
      </c>
      <c r="F15" s="2">
        <f t="shared" si="0"/>
        <v>0</v>
      </c>
    </row>
    <row r="16" spans="1:6" ht="18.75" x14ac:dyDescent="0.3">
      <c r="A16" t="s">
        <v>13</v>
      </c>
      <c r="B16">
        <v>0</v>
      </c>
      <c r="C16">
        <v>17</v>
      </c>
      <c r="D16">
        <v>40</v>
      </c>
      <c r="E16">
        <f t="shared" si="1"/>
        <v>23</v>
      </c>
      <c r="F16" s="2">
        <f t="shared" si="0"/>
        <v>575</v>
      </c>
    </row>
    <row r="17" spans="1:6" ht="18.75" x14ac:dyDescent="0.3">
      <c r="A17" t="s">
        <v>14</v>
      </c>
      <c r="B17">
        <v>110</v>
      </c>
      <c r="C17">
        <v>213</v>
      </c>
      <c r="D17">
        <v>288</v>
      </c>
      <c r="E17">
        <f t="shared" si="1"/>
        <v>75</v>
      </c>
      <c r="F17" s="2">
        <f t="shared" si="0"/>
        <v>1875</v>
      </c>
    </row>
    <row r="18" spans="1:6" ht="18.75" x14ac:dyDescent="0.3">
      <c r="A18" t="s">
        <v>15</v>
      </c>
      <c r="B18">
        <v>105</v>
      </c>
      <c r="C18">
        <v>219</v>
      </c>
      <c r="D18">
        <v>280</v>
      </c>
      <c r="E18">
        <f t="shared" si="1"/>
        <v>61</v>
      </c>
      <c r="F18" s="2">
        <f t="shared" si="0"/>
        <v>1525</v>
      </c>
    </row>
    <row r="19" spans="1:6" ht="18.75" x14ac:dyDescent="0.3">
      <c r="A19" t="s">
        <v>16</v>
      </c>
      <c r="B19">
        <v>1</v>
      </c>
      <c r="C19">
        <v>26</v>
      </c>
      <c r="D19">
        <v>46</v>
      </c>
      <c r="E19">
        <f t="shared" si="1"/>
        <v>20</v>
      </c>
      <c r="F19" s="2">
        <f t="shared" si="0"/>
        <v>500</v>
      </c>
    </row>
    <row r="20" spans="1:6" ht="18.75" x14ac:dyDescent="0.3">
      <c r="A20" t="s">
        <v>17</v>
      </c>
      <c r="B20">
        <v>273</v>
      </c>
      <c r="C20">
        <v>302</v>
      </c>
      <c r="D20">
        <v>320</v>
      </c>
      <c r="E20">
        <f t="shared" si="1"/>
        <v>18</v>
      </c>
      <c r="F20" s="2">
        <f t="shared" si="0"/>
        <v>450</v>
      </c>
    </row>
    <row r="21" spans="1:6" ht="18.75" x14ac:dyDescent="0.3">
      <c r="A21" t="s">
        <v>18</v>
      </c>
      <c r="B21">
        <v>0</v>
      </c>
      <c r="C21">
        <v>0</v>
      </c>
      <c r="D21">
        <v>0</v>
      </c>
      <c r="E21">
        <f t="shared" si="1"/>
        <v>0</v>
      </c>
      <c r="F21" s="2">
        <f t="shared" si="0"/>
        <v>0</v>
      </c>
    </row>
    <row r="22" spans="1:6" ht="18.75" x14ac:dyDescent="0.3">
      <c r="A22" t="s">
        <v>19</v>
      </c>
      <c r="B22">
        <v>0</v>
      </c>
      <c r="C22">
        <v>0</v>
      </c>
      <c r="D22">
        <v>0</v>
      </c>
      <c r="E22">
        <f t="shared" si="1"/>
        <v>0</v>
      </c>
      <c r="F22" s="2">
        <f t="shared" si="0"/>
        <v>0</v>
      </c>
    </row>
    <row r="23" spans="1:6" ht="18.75" x14ac:dyDescent="0.3">
      <c r="A23" t="s">
        <v>20</v>
      </c>
      <c r="B23">
        <v>0</v>
      </c>
      <c r="C23">
        <v>1</v>
      </c>
      <c r="D23">
        <v>1</v>
      </c>
      <c r="E23">
        <f t="shared" si="1"/>
        <v>0</v>
      </c>
      <c r="F23" s="2">
        <f t="shared" si="0"/>
        <v>0</v>
      </c>
    </row>
    <row r="24" spans="1:6" ht="18.75" x14ac:dyDescent="0.3">
      <c r="A24" t="s">
        <v>21</v>
      </c>
      <c r="B24">
        <v>15</v>
      </c>
      <c r="C24">
        <v>106</v>
      </c>
      <c r="D24">
        <v>172</v>
      </c>
      <c r="E24">
        <f t="shared" si="1"/>
        <v>66</v>
      </c>
      <c r="F24" s="2">
        <f t="shared" si="0"/>
        <v>1650</v>
      </c>
    </row>
    <row r="25" spans="1:6" ht="18.75" x14ac:dyDescent="0.3">
      <c r="A25" t="s">
        <v>22</v>
      </c>
      <c r="B25">
        <v>2</v>
      </c>
      <c r="C25">
        <v>3</v>
      </c>
      <c r="D25">
        <v>8</v>
      </c>
      <c r="E25">
        <f t="shared" si="1"/>
        <v>5</v>
      </c>
      <c r="F25" s="2">
        <f t="shared" si="0"/>
        <v>125</v>
      </c>
    </row>
    <row r="26" spans="1:6" ht="18.75" x14ac:dyDescent="0.3">
      <c r="A26" t="s">
        <v>23</v>
      </c>
      <c r="B26">
        <v>122</v>
      </c>
      <c r="C26">
        <v>162</v>
      </c>
      <c r="D26">
        <v>292</v>
      </c>
      <c r="E26">
        <f t="shared" si="1"/>
        <v>130</v>
      </c>
      <c r="F26" s="2">
        <f t="shared" si="0"/>
        <v>3250</v>
      </c>
    </row>
    <row r="27" spans="1:6" ht="18.75" x14ac:dyDescent="0.3">
      <c r="A27" t="s">
        <v>24</v>
      </c>
      <c r="B27">
        <v>51</v>
      </c>
      <c r="C27">
        <v>59</v>
      </c>
      <c r="D27">
        <v>79</v>
      </c>
      <c r="E27">
        <f t="shared" si="1"/>
        <v>20</v>
      </c>
      <c r="F27" s="2">
        <f t="shared" si="0"/>
        <v>500</v>
      </c>
    </row>
    <row r="28" spans="1:6" ht="18.75" x14ac:dyDescent="0.3">
      <c r="A28" t="s">
        <v>25</v>
      </c>
      <c r="B28">
        <v>0</v>
      </c>
      <c r="C28">
        <v>1</v>
      </c>
      <c r="D28">
        <v>2</v>
      </c>
      <c r="E28">
        <f t="shared" si="1"/>
        <v>1</v>
      </c>
      <c r="F28" s="2">
        <f t="shared" si="0"/>
        <v>25</v>
      </c>
    </row>
    <row r="29" spans="1:6" ht="18.75" x14ac:dyDescent="0.3">
      <c r="A29" t="s">
        <v>26</v>
      </c>
      <c r="B29">
        <v>0</v>
      </c>
      <c r="C29">
        <v>2</v>
      </c>
      <c r="D29">
        <v>23</v>
      </c>
      <c r="E29">
        <f t="shared" si="1"/>
        <v>21</v>
      </c>
      <c r="F29" s="2">
        <f t="shared" si="0"/>
        <v>525</v>
      </c>
    </row>
    <row r="30" spans="1:6" ht="18.75" x14ac:dyDescent="0.3">
      <c r="A30" t="s">
        <v>27</v>
      </c>
      <c r="B30">
        <v>2</v>
      </c>
      <c r="C30">
        <v>2</v>
      </c>
      <c r="D30">
        <v>4</v>
      </c>
      <c r="E30">
        <f t="shared" si="1"/>
        <v>2</v>
      </c>
      <c r="F30" s="2">
        <f t="shared" si="0"/>
        <v>50</v>
      </c>
    </row>
    <row r="31" spans="1:6" ht="18.75" x14ac:dyDescent="0.3">
      <c r="A31" t="s">
        <v>28</v>
      </c>
      <c r="B31">
        <v>52</v>
      </c>
      <c r="C31">
        <v>195</v>
      </c>
      <c r="D31">
        <v>307</v>
      </c>
      <c r="E31">
        <f t="shared" si="1"/>
        <v>112</v>
      </c>
      <c r="F31" s="2">
        <f t="shared" si="0"/>
        <v>2800</v>
      </c>
    </row>
    <row r="32" spans="1:6" ht="18.75" x14ac:dyDescent="0.3">
      <c r="A32" t="s">
        <v>29</v>
      </c>
      <c r="B32">
        <v>53</v>
      </c>
      <c r="C32">
        <v>85</v>
      </c>
      <c r="D32">
        <v>136</v>
      </c>
      <c r="E32">
        <f t="shared" si="1"/>
        <v>51</v>
      </c>
      <c r="F32" s="2">
        <f t="shared" si="0"/>
        <v>1275</v>
      </c>
    </row>
    <row r="33" spans="1:6" ht="18.75" x14ac:dyDescent="0.3">
      <c r="A33" t="s">
        <v>30</v>
      </c>
      <c r="B33">
        <v>9</v>
      </c>
      <c r="C33">
        <v>9</v>
      </c>
      <c r="D33">
        <v>18</v>
      </c>
      <c r="E33">
        <f t="shared" si="1"/>
        <v>9</v>
      </c>
      <c r="F33" s="2">
        <f t="shared" si="0"/>
        <v>225</v>
      </c>
    </row>
    <row r="34" spans="1:6" ht="18.75" x14ac:dyDescent="0.3">
      <c r="A34" t="s">
        <v>31</v>
      </c>
      <c r="B34">
        <v>1</v>
      </c>
      <c r="C34">
        <v>23</v>
      </c>
      <c r="D34">
        <v>41</v>
      </c>
      <c r="E34">
        <f t="shared" si="1"/>
        <v>18</v>
      </c>
      <c r="F34" s="2">
        <f t="shared" si="0"/>
        <v>450</v>
      </c>
    </row>
    <row r="35" spans="1:6" ht="18.75" x14ac:dyDescent="0.3">
      <c r="A35" t="s">
        <v>32</v>
      </c>
      <c r="D35">
        <v>3</v>
      </c>
      <c r="E35">
        <f t="shared" si="1"/>
        <v>3</v>
      </c>
      <c r="F35" s="2">
        <f t="shared" si="0"/>
        <v>75</v>
      </c>
    </row>
    <row r="36" spans="1:6" ht="18.75" x14ac:dyDescent="0.3">
      <c r="A36" t="s">
        <v>33</v>
      </c>
      <c r="B36">
        <v>2</v>
      </c>
      <c r="C36">
        <v>12</v>
      </c>
      <c r="D36">
        <v>21</v>
      </c>
      <c r="E36">
        <f t="shared" si="1"/>
        <v>9</v>
      </c>
      <c r="F36" s="2">
        <f t="shared" si="0"/>
        <v>225</v>
      </c>
    </row>
    <row r="37" spans="1:6" ht="18.75" x14ac:dyDescent="0.3">
      <c r="A37" t="s">
        <v>34</v>
      </c>
      <c r="B37">
        <v>0</v>
      </c>
      <c r="C37">
        <v>0</v>
      </c>
      <c r="D37">
        <v>0</v>
      </c>
      <c r="E37">
        <f t="shared" si="1"/>
        <v>0</v>
      </c>
      <c r="F37" s="2">
        <f t="shared" si="0"/>
        <v>0</v>
      </c>
    </row>
    <row r="38" spans="1:6" ht="18.75" x14ac:dyDescent="0.3">
      <c r="F38" s="2"/>
    </row>
    <row r="39" spans="1:6" ht="18.75" x14ac:dyDescent="0.3">
      <c r="A39" t="s">
        <v>35</v>
      </c>
      <c r="B39">
        <f>SUM(B3:B37)</f>
        <v>856</v>
      </c>
      <c r="C39">
        <f>SUM(C3:C37)</f>
        <v>1610</v>
      </c>
      <c r="D39">
        <f>SUM(D3:D37)</f>
        <v>2348</v>
      </c>
      <c r="E39">
        <f>SUM(E3:E37)</f>
        <v>749</v>
      </c>
      <c r="F39" s="2">
        <f>SUM(E:E*25)</f>
        <v>18725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List3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Obec_Samšina</cp:lastModifiedBy>
  <cp:lastPrinted>2020-11-16T08:23:03Z</cp:lastPrinted>
  <dcterms:created xsi:type="dcterms:W3CDTF">2019-07-08T15:44:30Z</dcterms:created>
  <dcterms:modified xsi:type="dcterms:W3CDTF">2020-11-16T08:25:19Z</dcterms:modified>
</cp:coreProperties>
</file>